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workbookProtection workbookPassword="C6AA" lockStructure="1"/>
  <bookViews>
    <workbookView xWindow="0" yWindow="0" windowWidth="19320" windowHeight="7755" activeTab="10"/>
  </bookViews>
  <sheets>
    <sheet name="AB25" sheetId="3" r:id="rId1"/>
    <sheet name="AD25" sheetId="2" r:id="rId2"/>
    <sheet name="A001" sheetId="4" r:id="rId3"/>
    <sheet name="A022" sheetId="5" r:id="rId4"/>
    <sheet name="AD00 " sheetId="13" r:id="rId5"/>
    <sheet name="A049" sheetId="7" r:id="rId6"/>
    <sheet name="A028" sheetId="8" r:id="rId7"/>
    <sheet name="AC56" sheetId="10" r:id="rId8"/>
    <sheet name="A030" sheetId="11" r:id="rId9"/>
    <sheet name="A060" sheetId="14" r:id="rId10"/>
    <sheet name="AG56" sheetId="15" r:id="rId11"/>
  </sheets>
  <definedNames>
    <definedName name="_xlnm._FilterDatabase" localSheetId="3" hidden="1">'A022'!$B$3:$K$6</definedName>
  </definedNames>
  <calcPr calcId="145621"/>
</workbook>
</file>

<file path=xl/calcChain.xml><?xml version="1.0" encoding="utf-8"?>
<calcChain xmlns="http://schemas.openxmlformats.org/spreadsheetml/2006/main">
  <c r="J3" i="13" l="1"/>
  <c r="J5" i="13" l="1"/>
  <c r="J6" i="13"/>
  <c r="J7" i="13"/>
  <c r="J5" i="14" l="1"/>
  <c r="J3" i="14"/>
  <c r="K3" i="11" l="1"/>
  <c r="K4" i="11"/>
  <c r="K5" i="11"/>
  <c r="K6" i="11"/>
  <c r="K7" i="11"/>
  <c r="K8" i="11"/>
  <c r="K9" i="11"/>
  <c r="K10" i="11"/>
  <c r="K3" i="15"/>
  <c r="K5" i="4" l="1"/>
  <c r="K6" i="4"/>
  <c r="K3" i="4"/>
  <c r="K4" i="4"/>
  <c r="J4" i="13"/>
  <c r="K3" i="5" l="1"/>
  <c r="K5" i="5"/>
  <c r="K4" i="5"/>
  <c r="P9" i="13" l="1"/>
  <c r="J4" i="14"/>
</calcChain>
</file>

<file path=xl/sharedStrings.xml><?xml version="1.0" encoding="utf-8"?>
<sst xmlns="http://schemas.openxmlformats.org/spreadsheetml/2006/main" count="230" uniqueCount="56">
  <si>
    <t>COGNOME</t>
  </si>
  <si>
    <t>NOME</t>
  </si>
  <si>
    <t>FASCIA</t>
  </si>
  <si>
    <t>TITOLI PROFESSIONALI</t>
  </si>
  <si>
    <t>TITOLI DI SERVIZIO</t>
  </si>
  <si>
    <t>TOTALE</t>
  </si>
  <si>
    <t xml:space="preserve"> SERVIZIO  IN RINASCITA</t>
  </si>
  <si>
    <t>TITOLI SCIENTIFICI</t>
  </si>
  <si>
    <t>TITOLI CULTURALI</t>
  </si>
  <si>
    <t xml:space="preserve">N. POS </t>
  </si>
  <si>
    <t>N. POS</t>
  </si>
  <si>
    <t>N.POS.</t>
  </si>
  <si>
    <t>IN RIFERIMENTO AL BANDO DI RECLUTAMENTO:</t>
  </si>
  <si>
    <t>SI RICORDA INOLTRE CHE LA LAUREA NEI TITOLI CULTURALI NON E' STATA VALUTATA IN QUANTO REQUISITO MINIMO PER L'ACCESSO ALL'INSEGNAMENTO NELLE SCUOLE SECONDARIE DI I GRADO</t>
  </si>
  <si>
    <t>SI RICORDA INOLTRE CHE LA LAUREA NEI TITOLI CULTURALI NON E' STATA VALUTATA IN QUANTO REQUISITO MINIMO PER L'ACCESSO ALL' INSEGNAMENTO NELLE SCUOLE SECONDARIE DI I GRADO</t>
  </si>
  <si>
    <t>A</t>
  </si>
  <si>
    <t>MESSA A DISPOSIZIONE  CLASSE DI CONCORSO AB25 (INGLESE)</t>
  </si>
  <si>
    <t>MESSA A DISPOSIZIONE  CLASSE DI CONCORSO AD25 (TEDESCO)</t>
  </si>
  <si>
    <t xml:space="preserve">  MESSA A DISPOSIZIONE CLASSE DI CONCORSO A001(ARTE E IMMAGINE)</t>
  </si>
  <si>
    <t>MESSA A DISPOSIZIONE  CLASSE  A022 (ITALIANO,STORIA,GEOGRAFIA)</t>
  </si>
  <si>
    <t xml:space="preserve"> MESSA A DISPOSIZIONE CLASSE DI CONCORSO AD 00 SOSTEGNO</t>
  </si>
  <si>
    <t>MESSA A DISPOSIZIONE   CLASSE A049 (SCIENZE MOTORIE)</t>
  </si>
  <si>
    <t>MESSA A DISPOSIZIONE CLASSE A028 (MATEMATICA- SCIENZE)</t>
  </si>
  <si>
    <t xml:space="preserve">  MESSA A DISPOSIZIONE CLASSE AC56 (CLARINETTO)</t>
  </si>
  <si>
    <t xml:space="preserve">  MESSA A DISPOSIZIONE CLASSE A030 (ED.MUSICALE)</t>
  </si>
  <si>
    <t xml:space="preserve">  MESSA A DISPOSIZIONE CLASSE A060 (TECNOLOGIA)</t>
  </si>
  <si>
    <t>TITOLI ARTISTICI</t>
  </si>
  <si>
    <t>All’interno di ogni graduatoria, nel caso di parità di punteggio, la precedenza è attribuita al docente con minor età.</t>
  </si>
  <si>
    <t>CICHELLO</t>
  </si>
  <si>
    <t>ANTONIETTA</t>
  </si>
  <si>
    <t>NO</t>
  </si>
  <si>
    <t>MANUELA</t>
  </si>
  <si>
    <t>NUCERA</t>
  </si>
  <si>
    <t>CAMURRI</t>
  </si>
  <si>
    <t>NICOLA</t>
  </si>
  <si>
    <t>NESSUNA</t>
  </si>
  <si>
    <t>POMARICO</t>
  </si>
  <si>
    <t>CARLO JAMAL</t>
  </si>
  <si>
    <t>VEDEMIA</t>
  </si>
  <si>
    <t>GIOVANNA</t>
  </si>
  <si>
    <t>PARISI</t>
  </si>
  <si>
    <t>TEODORO</t>
  </si>
  <si>
    <t>PIROZZI</t>
  </si>
  <si>
    <t>VALENTINA</t>
  </si>
  <si>
    <t xml:space="preserve">MESSA A DISPOSIZIONE  CLASSE AJ56 (PIANOFORTE) </t>
  </si>
  <si>
    <t>ANICHINI</t>
  </si>
  <si>
    <t>SIMONE</t>
  </si>
  <si>
    <t>VALIONI</t>
  </si>
  <si>
    <t>GIOVANNI</t>
  </si>
  <si>
    <t>SEVERINI</t>
  </si>
  <si>
    <t>GIULIANO</t>
  </si>
  <si>
    <t>EBOLE</t>
  </si>
  <si>
    <t>TANIA</t>
  </si>
  <si>
    <t>SCANDURA</t>
  </si>
  <si>
    <t>GIUSEPPE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</si>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</sst>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3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0" fillId="3" borderId="0" xfId="0" applyFill="1"/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8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4" borderId="0" xfId="0" applyFill="1"/>
    <xf numFmtId="2" fontId="0" fillId="0" borderId="20" xfId="0" applyNumberFormat="1" applyFont="1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/>
    </xf>
    <xf numFmtId="0" fontId="0" fillId="5" borderId="4" xfId="0" applyNumberFormat="1" applyFill="1" applyBorder="1" applyAlignment="1">
      <alignment horizontal="center"/>
    </xf>
    <xf numFmtId="0" fontId="0" fillId="4" borderId="4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Normale" xfId="0" builtinId="0"/>
  </cellStyles>
  <dxfs count="157"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A2:K7" totalsRowShown="0" headerRowDxfId="156" dataDxfId="154" headerRowBorderDxfId="155" tableBorderDxfId="153" totalsRowBorderDxfId="152">
  <sortState ref="A3:M15">
    <sortCondition ref="D3:D15"/>
    <sortCondition descending="1" ref="K3:K15"/>
  </sortState>
  <tableColumns count="11">
    <tableColumn id="1" name="N. POS" dataDxfId="151"/>
    <tableColumn id="2" name="COGNOME" dataDxfId="150"/>
    <tableColumn id="3" name="NOME" dataDxfId="149"/>
    <tableColumn id="5" name="FASCIA" dataDxfId="148"/>
    <tableColumn id="6" name=" SERVIZIO  IN RINASCITA" dataDxfId="147"/>
    <tableColumn id="7" name="TITOLI CULTURALI" dataDxfId="146"/>
    <tableColumn id="8" name="TITOLI PROFESSIONALI" dataDxfId="145"/>
    <tableColumn id="9" name="TITOLI SCIENTIFICI" dataDxfId="144"/>
    <tableColumn id="10" name="TITOLI DI SERVIZIO" dataDxfId="143"/>
    <tableColumn id="4" name="TITOLI ARTISTICI" dataDxfId="142"/>
    <tableColumn id="13" name="TOTALE" dataDxfId="141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id="1" name="Tabella182" displayName="Tabella182" ref="A2:K3" totalsRowShown="0" headerRowDxfId="12" headerRowBorderDxfId="11" tableBorderDxfId="10">
  <tableColumns count="11">
    <tableColumn id="1" name="N. POS" dataDxfId="9"/>
    <tableColumn id="2" name="COGNOME" dataDxfId="8"/>
    <tableColumn id="3" name="NOME" dataDxfId="7"/>
    <tableColumn id="5" name="FASCIA" dataDxfId="6"/>
    <tableColumn id="6" name=" SERVIZIO  IN RINASCITA" dataDxfId="5"/>
    <tableColumn id="7" name="TITOLI CULTURALI" dataDxfId="4"/>
    <tableColumn id="8" name="TITOLI PROFESSIONALI" dataDxfId="3"/>
    <tableColumn id="9" name="TITOLI SCIENTIFICI" dataDxfId="2"/>
    <tableColumn id="10" name="TITOLI DI SERVIZIO" dataDxfId="1"/>
    <tableColumn id="11" name="TITOLI ARTISTICI"/>
    <tableColumn id="12" name="TOTALE" dataDxfId="0">
      <calculatedColumnFormula>+Tabella182[[#This Row],[TITOLI CULTURALI]]+Tabella182[[#This Row],[TITOLI PROFESSIONALI]]+Tabella182[[#This Row],[TITOLI SCIENTIFICI]]+Tabella182[[#This Row],[TITOLI DI SERVIZIO]]+J3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A2:K6" totalsRowShown="0" headerRowDxfId="140" dataDxfId="138" headerRowBorderDxfId="139" tableBorderDxfId="137" totalsRowBorderDxfId="136">
  <tableColumns count="11">
    <tableColumn id="1" name="N. POS " dataDxfId="135"/>
    <tableColumn id="2" name="COGNOME" dataDxfId="134"/>
    <tableColumn id="3" name="NOME" dataDxfId="133"/>
    <tableColumn id="5" name="FASCIA" dataDxfId="132"/>
    <tableColumn id="6" name=" SERVIZIO  IN RINASCITA" dataDxfId="131"/>
    <tableColumn id="7" name="TITOLI CULTURALI" dataDxfId="130"/>
    <tableColumn id="8" name="TITOLI PROFESSIONALI" dataDxfId="129"/>
    <tableColumn id="9" name="TITOLI SCIENTIFICI" dataDxfId="128"/>
    <tableColumn id="10" name="TITOLI DI SERVIZIO" dataDxfId="127"/>
    <tableColumn id="4" name="TITOLI ARTISTICI" dataDxfId="126"/>
    <tableColumn id="14" name="TOTALE" dataDxfId="125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4" name="Tabella4" displayName="Tabella4" ref="A2:K6" totalsRowShown="0" headerRowDxfId="124" dataDxfId="122" headerRowBorderDxfId="123" tableBorderDxfId="121" totalsRowBorderDxfId="120">
  <sortState ref="A3:K6">
    <sortCondition descending="1" ref="K3:K6"/>
  </sortState>
  <tableColumns count="11">
    <tableColumn id="1" name="N. POS" dataDxfId="119"/>
    <tableColumn id="2" name="COGNOME" dataDxfId="118"/>
    <tableColumn id="3" name="NOME" dataDxfId="117"/>
    <tableColumn id="5" name="FASCIA" dataDxfId="116"/>
    <tableColumn id="6" name=" SERVIZIO  IN RINASCITA" dataDxfId="115"/>
    <tableColumn id="7" name="TITOLI CULTURALI" dataDxfId="114"/>
    <tableColumn id="8" name="TITOLI PROFESSIONALI" dataDxfId="113"/>
    <tableColumn id="9" name="TITOLI SCIENTIFICI" dataDxfId="112"/>
    <tableColumn id="10" name="TITOLI DI SERVIZIO" dataDxfId="111"/>
    <tableColumn id="4" name="TITOLI ARTISTICI" dataDxfId="110"/>
    <tableColumn id="13" name="TOTALE" dataDxfId="109">
      <calculatedColumnFormula>+Tabella4[[#This Row],[TITOLI CULTURALI]]+Tabella4[[#This Row],[TITOLI PROFESSIONALI]]+Tabella4[[#This Row],[TITOLI SCIENTIFICI]]+I3+J3</calculatedColumnFormula>
    </tableColumn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id="5" name="Tabella5" displayName="Tabella5" ref="A2:K6" totalsRowShown="0" headerRowDxfId="108" dataDxfId="106" headerRowBorderDxfId="107" tableBorderDxfId="105" totalsRowBorderDxfId="104">
  <sortState ref="A3:K18">
    <sortCondition ref="D3:D18"/>
    <sortCondition descending="1" ref="K3:K18"/>
  </sortState>
  <tableColumns count="11">
    <tableColumn id="1" name="N. POS" dataDxfId="103"/>
    <tableColumn id="2" name="COGNOME" dataDxfId="102"/>
    <tableColumn id="3" name="NOME" dataDxfId="101"/>
    <tableColumn id="5" name="FASCIA" dataDxfId="100"/>
    <tableColumn id="6" name=" SERVIZIO  IN RINASCITA" dataDxfId="99"/>
    <tableColumn id="7" name="TITOLI CULTURALI" dataDxfId="98"/>
    <tableColumn id="8" name="TITOLI PROFESSIONALI" dataDxfId="97"/>
    <tableColumn id="9" name="TITOLI SCIENTIFICI" dataDxfId="96"/>
    <tableColumn id="10" name="TITOLI DI SERVIZIO" dataDxfId="95"/>
    <tableColumn id="4" name="TITOLI ARTISTICI"/>
    <tableColumn id="13" name="TOTALE" dataDxfId="94">
      <calculatedColumnFormula>+Tabella5[[#This Row],[TITOLI CULTURALI]]+Tabella5[[#This Row],[TITOLI PROFESSIONALI]]+Tabella5[[#This Row],[TITOLI SCIENTIFICI]]+Tabella5[[#This Row],[TITOLI DI SERVIZIO]]+J3</calculatedColumnFormula>
    </tableColumn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id="6" name="Tabella6" displayName="Tabella6" ref="A2:J7" totalsRowShown="0" headerRowDxfId="93" dataDxfId="91" headerRowBorderDxfId="92" tableBorderDxfId="90" totalsRowBorderDxfId="89">
  <sortState ref="A3:J19">
    <sortCondition descending="1" ref="J3:J19"/>
  </sortState>
  <tableColumns count="10">
    <tableColumn id="13" name="N. POS" dataDxfId="88"/>
    <tableColumn id="2" name="COGNOME" dataDxfId="87"/>
    <tableColumn id="3" name="NOME" dataDxfId="86"/>
    <tableColumn id="6" name=" SERVIZIO  IN RINASCITA" dataDxfId="85"/>
    <tableColumn id="7" name="TITOLI CULTURALI" dataDxfId="84"/>
    <tableColumn id="8" name="TITOLI PROFESSIONALI" dataDxfId="83"/>
    <tableColumn id="9" name="TITOLI SCIENTIFICI" dataDxfId="82"/>
    <tableColumn id="10" name="TITOLI DI SERVIZIO" dataDxfId="81"/>
    <tableColumn id="1" name="TITOLI ARTISTICI" dataDxfId="80"/>
    <tableColumn id="14" name="TOTALE" dataDxfId="79">
      <calculatedColumnFormula>+Tabella6[[#This Row],[TITOLI CULTURALI]]+Tabella6[[#This Row],[TITOLI PROFESSIONALI]]+Tabella6[[#This Row],[TITOLI SCIENTIFICI]]+H3+I3</calculatedColumnFormula>
    </tableColumn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id="19" name="Tabella19" displayName="Tabella19" ref="A2:J14" totalsRowShown="0" headerRowDxfId="78" dataDxfId="77" tableBorderDxfId="76">
  <sortState ref="A3:M14">
    <sortCondition descending="1" ref="J3:J14"/>
  </sortState>
  <tableColumns count="10">
    <tableColumn id="13" name="N.POS." dataDxfId="75"/>
    <tableColumn id="2" name="COGNOME" dataDxfId="74"/>
    <tableColumn id="3" name="NOME" dataDxfId="73"/>
    <tableColumn id="6" name=" SERVIZIO  IN RINASCITA" dataDxfId="72"/>
    <tableColumn id="7" name="TITOLI CULTURALI" dataDxfId="71"/>
    <tableColumn id="8" name="TITOLI PROFESSIONALI" dataDxfId="70"/>
    <tableColumn id="9" name="TITOLI SCIENTIFICI" dataDxfId="69"/>
    <tableColumn id="10" name="TITOLI DI SERVIZIO" dataDxfId="68"/>
    <tableColumn id="1" name="TITOLI ARTISTICI" dataDxfId="67"/>
    <tableColumn id="14" name="TOTALE" dataDxfId="66">
      <calculatedColumnFormula>#REF!+#REF!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id="18" name="Tabella18" displayName="Tabella18" ref="A2:K5" totalsRowShown="0" headerRowDxfId="65" headerRowBorderDxfId="64" tableBorderDxfId="63">
  <tableColumns count="11">
    <tableColumn id="1" name="N. POS" dataDxfId="62"/>
    <tableColumn id="2" name="COGNOME" dataDxfId="61"/>
    <tableColumn id="3" name="NOME" dataDxfId="60"/>
    <tableColumn id="5" name="FASCIA" dataDxfId="59"/>
    <tableColumn id="6" name=" SERVIZIO  IN RINASCITA" dataDxfId="58"/>
    <tableColumn id="7" name="TITOLI CULTURALI" dataDxfId="57"/>
    <tableColumn id="8" name="TITOLI PROFESSIONALI" dataDxfId="56"/>
    <tableColumn id="9" name="TITOLI SCIENTIFICI" dataDxfId="55"/>
    <tableColumn id="10" name="TITOLI DI SERVIZIO" dataDxfId="54"/>
    <tableColumn id="4" name="TITOLI ARTISTICI"/>
    <tableColumn id="12" name="TOTALE" dataDxfId="53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20" name="Tabella20" displayName="Tabella20" ref="A2:K10" totalsRowShown="0" headerRowDxfId="52" dataDxfId="50" headerRowBorderDxfId="51" tableBorderDxfId="49" totalsRowBorderDxfId="48">
  <sortState ref="A3:M10">
    <sortCondition descending="1" ref="D3:D10"/>
    <sortCondition descending="1" ref="K3:K10"/>
  </sortState>
  <tableColumns count="11">
    <tableColumn id="1" name="N. POS" dataDxfId="47"/>
    <tableColumn id="2" name="COGNOME" dataDxfId="46"/>
    <tableColumn id="3" name="NOME" dataDxfId="45"/>
    <tableColumn id="5" name="FASCIA" dataDxfId="44"/>
    <tableColumn id="6" name=" SERVIZIO  IN RINASCITA" dataDxfId="43"/>
    <tableColumn id="7" name="TITOLI CULTURALI" dataDxfId="42"/>
    <tableColumn id="8" name="TITOLI PROFESSIONALI" dataDxfId="41"/>
    <tableColumn id="9" name="TITOLI SCIENTIFICI" dataDxfId="40"/>
    <tableColumn id="10" name="TITOLI DI SERVIZIO" dataDxfId="39"/>
    <tableColumn id="4" name="TITOLI ARTISTICI" dataDxfId="38"/>
    <tableColumn id="14" name="TOTALE" dataDxfId="37">
      <calculatedColumnFormula>+Tabella20[[#This Row],[TITOLI CULTURALI]]+Tabella20[[#This Row],[TITOLI PROFESSIONALI]]+Tabella20[[#This Row],[TITOLI SCIENTIFICI]]+Tabella20[[#This Row],[TITOLI DI SERVIZIO]]+J3</calculatedColumnFormula>
    </tableColumn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id="23" name="Tabella23" displayName="Tabella23" ref="A2:J5" totalsRowShown="0" headerRowDxfId="36" dataDxfId="34" headerRowBorderDxfId="35" tableBorderDxfId="33" totalsRowBorderDxfId="32">
  <sortState ref="A3:M8">
    <sortCondition descending="1" ref="J3:J8"/>
  </sortState>
  <tableColumns count="10">
    <tableColumn id="13" name="N. POS" dataDxfId="31" totalsRowDxfId="30"/>
    <tableColumn id="2" name="COGNOME" dataDxfId="29" totalsRowDxfId="28"/>
    <tableColumn id="3" name="NOME" dataDxfId="27" totalsRowDxfId="26"/>
    <tableColumn id="6" name=" SERVIZIO  IN RINASCITA" dataDxfId="25" totalsRowDxfId="24"/>
    <tableColumn id="7" name="TITOLI CULTURALI" dataDxfId="23" totalsRowDxfId="22"/>
    <tableColumn id="8" name="TITOLI PROFESSIONALI" dataDxfId="21" totalsRowDxfId="20"/>
    <tableColumn id="9" name="TITOLI SCIENTIFICI" dataDxfId="19" totalsRowDxfId="18"/>
    <tableColumn id="10" name="TITOLI DI SERVIZIO" dataDxfId="17" totalsRowDxfId="16"/>
    <tableColumn id="1" name="TITOLI ARTISTICI" totalsRowDxfId="15"/>
    <tableColumn id="14" name="TOTALE" dataDxfId="14" totalsRowDxfId="13">
      <calculatedColumnFormula>+ Tabella23[[#This Row],[TITOLI CULTURALI]]+Tabella23[[#This Row],[TITOLI PROFESSIONALI]]+Tabella23[[#This Row],[TITOLI SCIENTIFICI]]+H3+I3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V14"/>
  <sheetViews>
    <sheetView zoomScale="80" zoomScaleNormal="80" workbookViewId="0">
      <selection activeCell="D27" sqref="D27"/>
    </sheetView>
  </sheetViews>
  <sheetFormatPr defaultRowHeight="15" x14ac:dyDescent="0.25"/>
  <cols>
    <col min="1" max="1" width="10.7109375" customWidth="1"/>
    <col min="2" max="3" width="18.7109375" customWidth="1"/>
    <col min="4" max="4" width="13.42578125" customWidth="1"/>
    <col min="5" max="5" width="16.7109375" style="15" customWidth="1"/>
    <col min="6" max="7" width="16.7109375" customWidth="1"/>
    <col min="8" max="8" width="13.42578125" customWidth="1"/>
    <col min="9" max="10" width="16.7109375" customWidth="1"/>
    <col min="11" max="11" width="22.42578125" customWidth="1"/>
  </cols>
  <sheetData>
    <row r="1" spans="1:22" ht="32.1" customHeight="1" x14ac:dyDescent="0.25">
      <c r="A1" s="105" t="s">
        <v>16</v>
      </c>
      <c r="B1" s="106"/>
      <c r="C1" s="106"/>
      <c r="D1" s="106"/>
      <c r="E1" s="106"/>
      <c r="F1" s="106"/>
      <c r="G1" s="106"/>
      <c r="H1" s="106"/>
      <c r="I1" s="106"/>
      <c r="J1" s="8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s="13" customFormat="1" ht="42" customHeight="1" x14ac:dyDescent="0.25">
      <c r="A2" s="21" t="s">
        <v>10</v>
      </c>
      <c r="B2" s="19" t="s">
        <v>0</v>
      </c>
      <c r="C2" s="19" t="s">
        <v>1</v>
      </c>
      <c r="D2" s="19" t="s">
        <v>2</v>
      </c>
      <c r="E2" s="19" t="s">
        <v>6</v>
      </c>
      <c r="F2" s="19" t="s">
        <v>8</v>
      </c>
      <c r="G2" s="19" t="s">
        <v>3</v>
      </c>
      <c r="H2" s="19" t="s">
        <v>7</v>
      </c>
      <c r="I2" s="19" t="s">
        <v>4</v>
      </c>
      <c r="J2" s="87" t="s">
        <v>26</v>
      </c>
      <c r="K2" s="87" t="s">
        <v>5</v>
      </c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2" ht="15.95" customHeight="1" x14ac:dyDescent="0.25">
      <c r="A3" s="6"/>
      <c r="B3" s="9"/>
      <c r="C3" s="7"/>
      <c r="D3" s="7"/>
      <c r="E3" s="23"/>
      <c r="F3" s="65"/>
      <c r="G3" s="65"/>
      <c r="H3" s="65"/>
      <c r="I3" s="65"/>
      <c r="J3" s="90"/>
      <c r="K3" s="68"/>
    </row>
    <row r="4" spans="1:22" ht="15.95" customHeight="1" x14ac:dyDescent="0.25">
      <c r="A4" s="6"/>
      <c r="B4" s="7"/>
      <c r="C4" s="7"/>
      <c r="D4" s="7"/>
      <c r="E4" s="23"/>
      <c r="F4" s="66"/>
      <c r="G4" s="65"/>
      <c r="H4" s="65"/>
      <c r="I4" s="65"/>
      <c r="J4" s="90"/>
      <c r="K4" s="68"/>
    </row>
    <row r="5" spans="1:22" ht="15.95" customHeight="1" x14ac:dyDescent="0.25">
      <c r="A5" s="6"/>
      <c r="B5" s="9"/>
      <c r="C5" s="9"/>
      <c r="D5" s="9"/>
      <c r="E5" s="23"/>
      <c r="F5" s="65"/>
      <c r="G5" s="65"/>
      <c r="H5" s="65"/>
      <c r="I5" s="65"/>
      <c r="J5" s="90"/>
      <c r="K5" s="68"/>
    </row>
    <row r="6" spans="1:22" ht="15.95" customHeight="1" x14ac:dyDescent="0.25">
      <c r="A6" s="6"/>
      <c r="B6" s="7"/>
      <c r="C6" s="7"/>
      <c r="D6" s="7"/>
      <c r="E6" s="23"/>
      <c r="F6" s="65"/>
      <c r="G6" s="65"/>
      <c r="H6" s="65"/>
      <c r="I6" s="65"/>
      <c r="J6" s="90"/>
      <c r="K6" s="68"/>
    </row>
    <row r="7" spans="1:22" ht="15.95" customHeight="1" x14ac:dyDescent="0.25">
      <c r="A7" s="6"/>
      <c r="B7" s="9"/>
      <c r="C7" s="9"/>
      <c r="D7" s="9"/>
      <c r="E7" s="24"/>
      <c r="F7" s="67"/>
      <c r="G7" s="67"/>
      <c r="H7" s="67"/>
      <c r="I7" s="67"/>
      <c r="J7" s="91"/>
      <c r="K7" s="36"/>
    </row>
    <row r="9" spans="1:22" x14ac:dyDescent="0.25">
      <c r="A9" s="51" t="s">
        <v>12</v>
      </c>
      <c r="B9" s="51"/>
      <c r="C9" s="51"/>
    </row>
    <row r="11" spans="1:22" x14ac:dyDescent="0.25">
      <c r="A11" t="s">
        <v>27</v>
      </c>
      <c r="D11" s="15"/>
      <c r="E11"/>
    </row>
    <row r="14" spans="1:22" x14ac:dyDescent="0.25">
      <c r="A14" t="s">
        <v>14</v>
      </c>
    </row>
  </sheetData>
  <sortState ref="B4:L16">
    <sortCondition ref="D4:D16"/>
  </sortState>
  <mergeCells count="1">
    <mergeCell ref="A1:I1"/>
  </mergeCells>
  <pageMargins left="0.7" right="0.7" top="0.75" bottom="0.75" header="0.3" footer="0.3"/>
  <pageSetup paperSize="8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T13"/>
  <sheetViews>
    <sheetView zoomScale="80" zoomScaleNormal="80" workbookViewId="0">
      <selection activeCell="G32" sqref="G32"/>
    </sheetView>
  </sheetViews>
  <sheetFormatPr defaultRowHeight="15" x14ac:dyDescent="0.25"/>
  <cols>
    <col min="1" max="1" width="10.7109375" customWidth="1"/>
    <col min="2" max="2" width="18.7109375" customWidth="1"/>
    <col min="3" max="3" width="14.5703125" customWidth="1"/>
    <col min="4" max="4" width="16.7109375" customWidth="1"/>
    <col min="5" max="5" width="13.7109375" customWidth="1"/>
    <col min="6" max="6" width="16" customWidth="1"/>
    <col min="7" max="7" width="15.140625" customWidth="1"/>
    <col min="8" max="8" width="14.5703125" customWidth="1"/>
    <col min="9" max="9" width="16.85546875" customWidth="1"/>
    <col min="10" max="10" width="24.42578125" customWidth="1"/>
  </cols>
  <sheetData>
    <row r="1" spans="1:20" ht="32.1" customHeight="1" x14ac:dyDescent="0.25">
      <c r="A1" s="105" t="s">
        <v>25</v>
      </c>
      <c r="B1" s="106"/>
      <c r="C1" s="106"/>
      <c r="D1" s="106"/>
      <c r="E1" s="106"/>
      <c r="F1" s="106"/>
      <c r="G1" s="106"/>
      <c r="H1" s="106"/>
      <c r="I1" s="106"/>
      <c r="J1" s="114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s="13" customFormat="1" ht="42" customHeight="1" x14ac:dyDescent="0.25">
      <c r="A2" s="42" t="s">
        <v>10</v>
      </c>
      <c r="B2" s="43" t="s">
        <v>0</v>
      </c>
      <c r="C2" s="43" t="s">
        <v>1</v>
      </c>
      <c r="D2" s="43" t="s">
        <v>6</v>
      </c>
      <c r="E2" s="43" t="s">
        <v>8</v>
      </c>
      <c r="F2" s="43" t="s">
        <v>3</v>
      </c>
      <c r="G2" s="43" t="s">
        <v>7</v>
      </c>
      <c r="H2" s="43" t="s">
        <v>4</v>
      </c>
      <c r="I2" s="43" t="s">
        <v>26</v>
      </c>
      <c r="J2" s="43" t="s">
        <v>5</v>
      </c>
      <c r="K2" s="12"/>
      <c r="L2" s="12"/>
      <c r="M2" s="12"/>
      <c r="N2" s="12"/>
      <c r="O2" s="12"/>
      <c r="P2" s="12"/>
      <c r="Q2" s="12"/>
      <c r="R2" s="12"/>
    </row>
    <row r="3" spans="1:20" ht="15.95" customHeight="1" x14ac:dyDescent="0.25">
      <c r="A3" s="6">
        <v>1</v>
      </c>
      <c r="B3" s="52" t="s">
        <v>28</v>
      </c>
      <c r="C3" s="7" t="s">
        <v>29</v>
      </c>
      <c r="D3" s="7" t="s">
        <v>30</v>
      </c>
      <c r="E3" s="7">
        <v>3</v>
      </c>
      <c r="F3" s="7">
        <v>3</v>
      </c>
      <c r="G3" s="7">
        <v>0</v>
      </c>
      <c r="H3" s="7">
        <v>0</v>
      </c>
      <c r="I3" s="33">
        <v>0</v>
      </c>
      <c r="J3" s="98">
        <f>+ Tabella23[[#This Row],[TITOLI CULTURALI]]+Tabella23[[#This Row],[TITOLI PROFESSIONALI]]+Tabella23[[#This Row],[TITOLI SCIENTIFICI]]+H3+I3</f>
        <v>6</v>
      </c>
    </row>
    <row r="4" spans="1:20" ht="15.95" customHeight="1" x14ac:dyDescent="0.25">
      <c r="A4" s="83">
        <v>2</v>
      </c>
      <c r="B4" s="58" t="s">
        <v>32</v>
      </c>
      <c r="C4" s="58" t="s">
        <v>31</v>
      </c>
      <c r="D4" s="58" t="s">
        <v>30</v>
      </c>
      <c r="E4" s="58">
        <v>0</v>
      </c>
      <c r="F4" s="58">
        <v>1.5</v>
      </c>
      <c r="G4" s="58">
        <v>0</v>
      </c>
      <c r="H4" s="58">
        <v>0</v>
      </c>
      <c r="I4" s="60">
        <v>0</v>
      </c>
      <c r="J4" s="99">
        <f>+ Tabella23[[#This Row],[TITOLI CULTURALI]]+Tabella23[[#This Row],[TITOLI PROFESSIONALI]]+Tabella23[[#This Row],[TITOLI SCIENTIFICI]]+H4+I4</f>
        <v>1.5</v>
      </c>
      <c r="K4" s="85"/>
    </row>
    <row r="5" spans="1:20" ht="15.95" customHeight="1" x14ac:dyDescent="0.25">
      <c r="A5" s="84">
        <v>3</v>
      </c>
      <c r="B5" s="53" t="s">
        <v>47</v>
      </c>
      <c r="C5" s="53" t="s">
        <v>48</v>
      </c>
      <c r="D5" s="52" t="s">
        <v>30</v>
      </c>
      <c r="E5" s="52">
        <v>0</v>
      </c>
      <c r="F5" s="52">
        <v>0</v>
      </c>
      <c r="G5" s="52">
        <v>0</v>
      </c>
      <c r="H5" s="52">
        <v>0</v>
      </c>
      <c r="I5" s="92">
        <v>0</v>
      </c>
      <c r="J5" s="100">
        <f>+ Tabella23[[#This Row],[TITOLI CULTURALI]]+Tabella23[[#This Row],[TITOLI PROFESSIONALI]]+Tabella23[[#This Row],[TITOLI SCIENTIFICI]]+H5+I5</f>
        <v>0</v>
      </c>
    </row>
    <row r="6" spans="1:20" ht="15.95" customHeight="1" x14ac:dyDescent="0.25"/>
    <row r="7" spans="1:20" ht="15.95" customHeight="1" x14ac:dyDescent="0.25"/>
    <row r="8" spans="1:20" ht="15.95" customHeight="1" x14ac:dyDescent="0.25">
      <c r="A8" s="51" t="s">
        <v>12</v>
      </c>
      <c r="B8" s="51"/>
      <c r="C8" s="51"/>
      <c r="D8" s="15"/>
    </row>
    <row r="9" spans="1:20" ht="15.95" customHeight="1" x14ac:dyDescent="0.25">
      <c r="D9" s="15"/>
    </row>
    <row r="10" spans="1:20" ht="15.95" customHeight="1" x14ac:dyDescent="0.25">
      <c r="A10" t="s">
        <v>27</v>
      </c>
    </row>
    <row r="11" spans="1:20" x14ac:dyDescent="0.25">
      <c r="D11" s="15"/>
    </row>
    <row r="12" spans="1:20" x14ac:dyDescent="0.25">
      <c r="D12" s="15"/>
    </row>
    <row r="13" spans="1:20" x14ac:dyDescent="0.25">
      <c r="A13" t="s">
        <v>13</v>
      </c>
      <c r="D13" s="15"/>
    </row>
  </sheetData>
  <mergeCells count="1">
    <mergeCell ref="A1:J1"/>
  </mergeCells>
  <pageMargins left="0.7" right="0.7" top="0.75" bottom="0.75" header="0.3" footer="0.3"/>
  <pageSetup paperSize="8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zoomScale="80" zoomScaleNormal="80" workbookViewId="0">
      <selection activeCell="I30" sqref="I30"/>
    </sheetView>
  </sheetViews>
  <sheetFormatPr defaultRowHeight="15" x14ac:dyDescent="0.25"/>
  <cols>
    <col min="2" max="2" width="12.85546875" customWidth="1"/>
    <col min="3" max="3" width="11.7109375" customWidth="1"/>
    <col min="4" max="4" width="11.28515625" customWidth="1"/>
    <col min="5" max="5" width="19" customWidth="1"/>
    <col min="6" max="6" width="20.5703125" customWidth="1"/>
    <col min="7" max="7" width="21.42578125" customWidth="1"/>
    <col min="8" max="8" width="21.140625" customWidth="1"/>
    <col min="9" max="9" width="19.42578125" customWidth="1"/>
    <col min="10" max="10" width="23" customWidth="1"/>
    <col min="11" max="11" width="12.42578125" customWidth="1"/>
    <col min="12" max="12" width="12.5703125" customWidth="1"/>
  </cols>
  <sheetData>
    <row r="1" spans="1:22" ht="32.1" customHeight="1" thickBot="1" x14ac:dyDescent="0.3">
      <c r="A1" s="109" t="s">
        <v>44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86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s="13" customFormat="1" ht="42" customHeight="1" thickBot="1" x14ac:dyDescent="0.3">
      <c r="A2" s="39" t="s">
        <v>10</v>
      </c>
      <c r="B2" s="40" t="s">
        <v>0</v>
      </c>
      <c r="C2" s="40" t="s">
        <v>1</v>
      </c>
      <c r="D2" s="40" t="s">
        <v>2</v>
      </c>
      <c r="E2" s="40" t="s">
        <v>6</v>
      </c>
      <c r="F2" s="40" t="s">
        <v>8</v>
      </c>
      <c r="G2" s="40" t="s">
        <v>3</v>
      </c>
      <c r="H2" s="40" t="s">
        <v>7</v>
      </c>
      <c r="I2" s="41" t="s">
        <v>4</v>
      </c>
      <c r="J2" s="41" t="s">
        <v>26</v>
      </c>
      <c r="K2" s="73" t="s">
        <v>5</v>
      </c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2" ht="15.95" customHeight="1" x14ac:dyDescent="0.25">
      <c r="A3" s="6">
        <v>1</v>
      </c>
      <c r="B3" s="9" t="s">
        <v>45</v>
      </c>
      <c r="C3" s="9" t="s">
        <v>46</v>
      </c>
      <c r="D3" s="24" t="s">
        <v>35</v>
      </c>
      <c r="E3" s="9" t="s">
        <v>30</v>
      </c>
      <c r="F3" s="7">
        <v>0</v>
      </c>
      <c r="G3" s="7">
        <v>0</v>
      </c>
      <c r="H3" s="7">
        <v>0</v>
      </c>
      <c r="I3" s="32">
        <v>0</v>
      </c>
      <c r="J3" s="35">
        <v>4</v>
      </c>
      <c r="K3" s="44">
        <f>+Tabella182[[#This Row],[TITOLI CULTURALI]]+Tabella182[[#This Row],[TITOLI PROFESSIONALI]]+Tabella182[[#This Row],[TITOLI SCIENTIFICI]]+Tabella182[[#This Row],[TITOLI DI SERVIZIO]]+J3</f>
        <v>4</v>
      </c>
    </row>
    <row r="4" spans="1:22" ht="15.95" customHeight="1" x14ac:dyDescent="0.25"/>
    <row r="5" spans="1:22" ht="15.95" customHeight="1" x14ac:dyDescent="0.25"/>
    <row r="6" spans="1:22" ht="15.95" customHeight="1" x14ac:dyDescent="0.25">
      <c r="A6" s="51" t="s">
        <v>12</v>
      </c>
      <c r="B6" s="51"/>
      <c r="C6" s="51"/>
      <c r="D6" s="51"/>
      <c r="E6" s="15"/>
    </row>
    <row r="7" spans="1:22" x14ac:dyDescent="0.25">
      <c r="E7" s="15"/>
    </row>
    <row r="8" spans="1:22" x14ac:dyDescent="0.25">
      <c r="A8" t="s">
        <v>27</v>
      </c>
      <c r="D8" s="15"/>
    </row>
    <row r="9" spans="1:22" x14ac:dyDescent="0.25">
      <c r="E9" s="15"/>
    </row>
    <row r="10" spans="1:22" x14ac:dyDescent="0.25">
      <c r="A10" t="s">
        <v>13</v>
      </c>
      <c r="E10" s="15"/>
    </row>
  </sheetData>
  <mergeCells count="1">
    <mergeCell ref="A1:K1"/>
  </mergeCells>
  <pageMargins left="0.7" right="0.7" top="0.75" bottom="0.75" header="0.3" footer="0.3"/>
  <pageSetup paperSize="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U15"/>
  <sheetViews>
    <sheetView zoomScale="80" zoomScaleNormal="80" workbookViewId="0">
      <selection activeCell="B27" sqref="B27"/>
    </sheetView>
  </sheetViews>
  <sheetFormatPr defaultRowHeight="15" x14ac:dyDescent="0.25"/>
  <cols>
    <col min="1" max="1" width="10.7109375" customWidth="1"/>
    <col min="2" max="3" width="18.7109375" customWidth="1"/>
    <col min="4" max="4" width="10.7109375" customWidth="1"/>
    <col min="5" max="9" width="16.7109375" customWidth="1"/>
    <col min="10" max="10" width="23.140625" customWidth="1"/>
    <col min="11" max="11" width="15.42578125" customWidth="1"/>
  </cols>
  <sheetData>
    <row r="1" spans="1:21" ht="32.1" customHeight="1" x14ac:dyDescent="0.25">
      <c r="A1" s="107" t="s">
        <v>17</v>
      </c>
      <c r="B1" s="108"/>
      <c r="C1" s="108"/>
      <c r="D1" s="108"/>
      <c r="E1" s="108"/>
      <c r="F1" s="108"/>
      <c r="G1" s="108"/>
      <c r="H1" s="108"/>
      <c r="I1" s="108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42" customHeight="1" x14ac:dyDescent="0.25">
      <c r="A2" s="21" t="s">
        <v>9</v>
      </c>
      <c r="B2" s="19" t="s">
        <v>0</v>
      </c>
      <c r="C2" s="19" t="s">
        <v>1</v>
      </c>
      <c r="D2" s="19" t="s">
        <v>2</v>
      </c>
      <c r="E2" s="19" t="s">
        <v>6</v>
      </c>
      <c r="F2" s="19" t="s">
        <v>8</v>
      </c>
      <c r="G2" s="19" t="s">
        <v>3</v>
      </c>
      <c r="H2" s="19" t="s">
        <v>7</v>
      </c>
      <c r="I2" s="19" t="s">
        <v>4</v>
      </c>
      <c r="J2" s="19" t="s">
        <v>26</v>
      </c>
      <c r="K2" s="19" t="s">
        <v>5</v>
      </c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5.95" customHeight="1" x14ac:dyDescent="0.25">
      <c r="A3" s="6"/>
      <c r="B3" s="7"/>
      <c r="C3" s="7"/>
      <c r="D3" s="7"/>
      <c r="E3" s="7"/>
      <c r="F3" s="8"/>
      <c r="G3" s="7"/>
      <c r="H3" s="7"/>
      <c r="I3" s="7"/>
      <c r="J3" s="33"/>
      <c r="K3" s="46"/>
    </row>
    <row r="4" spans="1:21" ht="15.95" customHeight="1" x14ac:dyDescent="0.25">
      <c r="A4" s="6"/>
      <c r="B4" s="7"/>
      <c r="C4" s="7"/>
      <c r="D4" s="7"/>
      <c r="E4" s="7"/>
      <c r="F4" s="8"/>
      <c r="G4" s="7"/>
      <c r="H4" s="7"/>
      <c r="I4" s="7"/>
      <c r="J4" s="33"/>
      <c r="K4" s="46"/>
    </row>
    <row r="5" spans="1:21" ht="15.95" customHeight="1" x14ac:dyDescent="0.25">
      <c r="A5" s="6"/>
      <c r="B5" s="7"/>
      <c r="C5" s="7"/>
      <c r="D5" s="7"/>
      <c r="E5" s="7"/>
      <c r="F5" s="7"/>
      <c r="G5" s="7"/>
      <c r="H5" s="7"/>
      <c r="I5" s="7"/>
      <c r="J5" s="33"/>
      <c r="K5" s="46"/>
    </row>
    <row r="6" spans="1:21" ht="15.95" customHeight="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47"/>
    </row>
    <row r="7" spans="1:21" ht="15.95" customHeight="1" x14ac:dyDescent="0.25"/>
    <row r="10" spans="1:21" x14ac:dyDescent="0.25">
      <c r="B10" t="s">
        <v>27</v>
      </c>
      <c r="E10" s="15"/>
    </row>
    <row r="11" spans="1:21" x14ac:dyDescent="0.25">
      <c r="E11" s="15"/>
    </row>
    <row r="12" spans="1:21" x14ac:dyDescent="0.25">
      <c r="E12" s="15"/>
    </row>
    <row r="13" spans="1:21" x14ac:dyDescent="0.25">
      <c r="B13" t="s">
        <v>14</v>
      </c>
      <c r="F13" s="15"/>
    </row>
    <row r="15" spans="1:21" x14ac:dyDescent="0.25">
      <c r="E15" s="15"/>
    </row>
  </sheetData>
  <sortState ref="B3:L16">
    <sortCondition ref="D3:D16"/>
  </sortState>
  <mergeCells count="1">
    <mergeCell ref="A1:I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U16"/>
  <sheetViews>
    <sheetView zoomScale="80" zoomScaleNormal="80" workbookViewId="0">
      <selection activeCell="E30" sqref="E30"/>
    </sheetView>
  </sheetViews>
  <sheetFormatPr defaultRowHeight="15" x14ac:dyDescent="0.25"/>
  <cols>
    <col min="1" max="1" width="10.7109375" style="5" customWidth="1"/>
    <col min="2" max="2" width="17.5703125" customWidth="1"/>
    <col min="3" max="3" width="14.5703125" customWidth="1"/>
    <col min="4" max="4" width="10.7109375" customWidth="1"/>
    <col min="5" max="5" width="13.42578125" customWidth="1"/>
    <col min="6" max="6" width="14.5703125" customWidth="1"/>
    <col min="7" max="7" width="16.7109375" customWidth="1"/>
    <col min="8" max="8" width="15.140625" style="15" customWidth="1"/>
    <col min="9" max="9" width="33.5703125" customWidth="1"/>
    <col min="10" max="10" width="21" customWidth="1"/>
    <col min="11" max="11" width="16.28515625" customWidth="1"/>
  </cols>
  <sheetData>
    <row r="1" spans="1:21" ht="31.5" customHeight="1" x14ac:dyDescent="0.25">
      <c r="A1" s="107" t="s">
        <v>18</v>
      </c>
      <c r="B1" s="108"/>
      <c r="C1" s="108"/>
      <c r="D1" s="108"/>
      <c r="E1" s="108"/>
      <c r="F1" s="108"/>
      <c r="G1" s="108"/>
      <c r="H1" s="108"/>
      <c r="I1" s="108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18" customFormat="1" ht="42" customHeight="1" x14ac:dyDescent="0.25">
      <c r="A2" s="21" t="s">
        <v>10</v>
      </c>
      <c r="B2" s="21" t="s">
        <v>0</v>
      </c>
      <c r="C2" s="19" t="s">
        <v>1</v>
      </c>
      <c r="D2" s="19" t="s">
        <v>2</v>
      </c>
      <c r="E2" s="19" t="s">
        <v>6</v>
      </c>
      <c r="F2" s="19" t="s">
        <v>8</v>
      </c>
      <c r="G2" s="19" t="s">
        <v>3</v>
      </c>
      <c r="H2" s="19" t="s">
        <v>7</v>
      </c>
      <c r="I2" s="19" t="s">
        <v>4</v>
      </c>
      <c r="J2" s="19" t="s">
        <v>26</v>
      </c>
      <c r="K2" s="19" t="s">
        <v>5</v>
      </c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5.75" x14ac:dyDescent="0.25">
      <c r="A3" s="6">
        <v>1</v>
      </c>
      <c r="B3" s="9" t="s">
        <v>49</v>
      </c>
      <c r="C3" s="9" t="s">
        <v>50</v>
      </c>
      <c r="D3" s="9" t="s">
        <v>35</v>
      </c>
      <c r="E3" s="9" t="s">
        <v>30</v>
      </c>
      <c r="F3" s="9">
        <v>2</v>
      </c>
      <c r="G3" s="9">
        <v>0</v>
      </c>
      <c r="H3" s="24">
        <v>0</v>
      </c>
      <c r="I3" s="9">
        <v>0</v>
      </c>
      <c r="J3" s="44">
        <v>8</v>
      </c>
      <c r="K3" s="46">
        <f>+Tabella4[[#This Row],[TITOLI CULTURALI]]+Tabella4[[#This Row],[TITOLI PROFESSIONALI]]+Tabella4[[#This Row],[TITOLI SCIENTIFICI]]+I3+J3</f>
        <v>10</v>
      </c>
    </row>
    <row r="4" spans="1:21" ht="15.75" x14ac:dyDescent="0.25">
      <c r="A4" s="6">
        <v>2</v>
      </c>
      <c r="B4" s="103" t="s">
        <v>51</v>
      </c>
      <c r="C4" s="9" t="s">
        <v>52</v>
      </c>
      <c r="D4" s="9" t="s">
        <v>35</v>
      </c>
      <c r="E4" s="9" t="s">
        <v>30</v>
      </c>
      <c r="F4" s="7">
        <v>2</v>
      </c>
      <c r="G4" s="7">
        <v>2.5</v>
      </c>
      <c r="H4" s="7">
        <v>1</v>
      </c>
      <c r="I4" s="7">
        <v>0</v>
      </c>
      <c r="J4" s="33">
        <v>0.5</v>
      </c>
      <c r="K4" s="46">
        <f>+Tabella4[[#This Row],[TITOLI CULTURALI]]+Tabella4[[#This Row],[TITOLI PROFESSIONALI]]+Tabella4[[#This Row],[TITOLI SCIENTIFICI]]+I4+J4</f>
        <v>6</v>
      </c>
    </row>
    <row r="5" spans="1:21" ht="15.75" x14ac:dyDescent="0.25">
      <c r="A5" s="10">
        <v>3</v>
      </c>
      <c r="B5" s="11" t="s">
        <v>40</v>
      </c>
      <c r="C5" s="11" t="s">
        <v>41</v>
      </c>
      <c r="D5" s="11" t="s">
        <v>35</v>
      </c>
      <c r="E5" s="11" t="s">
        <v>30</v>
      </c>
      <c r="F5" s="44">
        <v>0</v>
      </c>
      <c r="G5" s="44">
        <v>0</v>
      </c>
      <c r="H5" s="104">
        <v>0</v>
      </c>
      <c r="I5" s="44">
        <v>0</v>
      </c>
      <c r="J5" s="44">
        <v>0</v>
      </c>
      <c r="K5" s="46">
        <f>+Tabella4[[#This Row],[TITOLI CULTURALI]]+Tabella4[[#This Row],[TITOLI PROFESSIONALI]]+Tabella4[[#This Row],[TITOLI SCIENTIFICI]]+I5+J5</f>
        <v>0</v>
      </c>
    </row>
    <row r="6" spans="1:21" ht="15.75" x14ac:dyDescent="0.25">
      <c r="A6" s="10">
        <v>4</v>
      </c>
      <c r="B6" s="102" t="s">
        <v>47</v>
      </c>
      <c r="C6" s="11" t="s">
        <v>48</v>
      </c>
      <c r="D6" s="11" t="s">
        <v>35</v>
      </c>
      <c r="E6" s="11" t="s">
        <v>30</v>
      </c>
      <c r="F6" s="11">
        <v>0</v>
      </c>
      <c r="G6" s="11">
        <v>0</v>
      </c>
      <c r="H6" s="101">
        <v>0</v>
      </c>
      <c r="I6" s="11">
        <v>0</v>
      </c>
      <c r="J6" s="96">
        <v>0</v>
      </c>
      <c r="K6" s="46">
        <f>+Tabella4[[#This Row],[TITOLI CULTURALI]]+Tabella4[[#This Row],[TITOLI PROFESSIONALI]]+Tabella4[[#This Row],[TITOLI SCIENTIFICI]]+I6+J6</f>
        <v>0</v>
      </c>
    </row>
    <row r="7" spans="1:21" x14ac:dyDescent="0.25">
      <c r="B7" s="2"/>
      <c r="C7" s="2"/>
      <c r="D7" s="2"/>
      <c r="E7" s="2"/>
    </row>
    <row r="11" spans="1:21" x14ac:dyDescent="0.25">
      <c r="A11" s="51" t="s">
        <v>12</v>
      </c>
      <c r="B11" s="51"/>
      <c r="C11" s="51"/>
      <c r="E11" s="15"/>
      <c r="H11"/>
    </row>
    <row r="12" spans="1:21" x14ac:dyDescent="0.25">
      <c r="A12"/>
      <c r="E12" s="15"/>
      <c r="H12"/>
    </row>
    <row r="13" spans="1:21" x14ac:dyDescent="0.25">
      <c r="A13" t="s">
        <v>27</v>
      </c>
      <c r="D13" s="15"/>
      <c r="H13"/>
    </row>
    <row r="14" spans="1:21" x14ac:dyDescent="0.25">
      <c r="A14"/>
      <c r="E14" s="15"/>
      <c r="H14"/>
    </row>
    <row r="15" spans="1:21" x14ac:dyDescent="0.25">
      <c r="A15"/>
      <c r="E15" s="15"/>
      <c r="H15"/>
    </row>
    <row r="16" spans="1:21" x14ac:dyDescent="0.25">
      <c r="A16" t="s">
        <v>13</v>
      </c>
      <c r="E16" s="15"/>
      <c r="H16"/>
    </row>
  </sheetData>
  <sortState ref="B4:L21">
    <sortCondition ref="D4:D21"/>
  </sortState>
  <mergeCells count="1">
    <mergeCell ref="A1:I1"/>
  </mergeCells>
  <pageMargins left="0.7" right="0.7" top="0.75" bottom="0.75" header="0.3" footer="0.3"/>
  <pageSetup paperSize="8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S23"/>
  <sheetViews>
    <sheetView zoomScale="80" zoomScaleNormal="80" workbookViewId="0">
      <selection activeCell="N13" sqref="N13"/>
    </sheetView>
  </sheetViews>
  <sheetFormatPr defaultRowHeight="15" x14ac:dyDescent="0.25"/>
  <cols>
    <col min="1" max="1" width="10.7109375" customWidth="1"/>
    <col min="2" max="3" width="18.7109375" customWidth="1"/>
    <col min="4" max="4" width="12.5703125" customWidth="1"/>
    <col min="5" max="5" width="16.7109375" style="15" customWidth="1"/>
    <col min="6" max="10" width="16.7109375" customWidth="1"/>
    <col min="11" max="11" width="19.42578125" customWidth="1"/>
  </cols>
  <sheetData>
    <row r="1" spans="1:19" ht="32.1" customHeight="1" thickBot="1" x14ac:dyDescent="0.3">
      <c r="A1" s="109" t="s">
        <v>19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22"/>
      <c r="M1" s="22"/>
      <c r="N1" s="22"/>
      <c r="O1" s="22"/>
      <c r="P1" s="22"/>
      <c r="Q1" s="22"/>
      <c r="R1" s="22"/>
      <c r="S1" s="22"/>
    </row>
    <row r="2" spans="1:19" s="13" customFormat="1" ht="42" customHeight="1" thickBot="1" x14ac:dyDescent="0.3">
      <c r="A2" s="30" t="s">
        <v>10</v>
      </c>
      <c r="B2" s="31" t="s">
        <v>0</v>
      </c>
      <c r="C2" s="31" t="s">
        <v>1</v>
      </c>
      <c r="D2" s="31" t="s">
        <v>2</v>
      </c>
      <c r="E2" s="31" t="s">
        <v>6</v>
      </c>
      <c r="F2" s="31" t="s">
        <v>8</v>
      </c>
      <c r="G2" s="31" t="s">
        <v>3</v>
      </c>
      <c r="H2" s="31" t="s">
        <v>7</v>
      </c>
      <c r="I2" s="31" t="s">
        <v>4</v>
      </c>
      <c r="J2" s="45" t="s">
        <v>26</v>
      </c>
      <c r="K2" s="45" t="s">
        <v>5</v>
      </c>
      <c r="L2" s="12"/>
      <c r="M2" s="12"/>
      <c r="N2" s="12"/>
      <c r="O2" s="12"/>
      <c r="P2" s="12"/>
      <c r="Q2" s="12"/>
      <c r="R2" s="12"/>
    </row>
    <row r="3" spans="1:19" ht="15.95" customHeight="1" x14ac:dyDescent="0.25">
      <c r="A3" s="61">
        <v>1</v>
      </c>
      <c r="B3" s="9" t="s">
        <v>33</v>
      </c>
      <c r="C3" s="9" t="s">
        <v>34</v>
      </c>
      <c r="D3" s="23" t="s">
        <v>35</v>
      </c>
      <c r="E3" s="7" t="s">
        <v>30</v>
      </c>
      <c r="F3" s="7">
        <v>0</v>
      </c>
      <c r="G3" s="7">
        <v>0</v>
      </c>
      <c r="H3" s="7">
        <v>0</v>
      </c>
      <c r="I3" s="7">
        <v>0</v>
      </c>
      <c r="J3" s="33">
        <v>8</v>
      </c>
      <c r="K3" s="44">
        <f>+Tabella5[[#This Row],[TITOLI CULTURALI]]+Tabella5[[#This Row],[TITOLI PROFESSIONALI]]+Tabella5[[#This Row],[TITOLI SCIENTIFICI]]+Tabella5[[#This Row],[TITOLI DI SERVIZIO]]+J3</f>
        <v>8</v>
      </c>
    </row>
    <row r="4" spans="1:19" ht="15.95" customHeight="1" x14ac:dyDescent="0.25">
      <c r="A4" s="61">
        <v>2</v>
      </c>
      <c r="B4" s="7" t="s">
        <v>51</v>
      </c>
      <c r="C4" s="7" t="s">
        <v>52</v>
      </c>
      <c r="D4" s="23" t="s">
        <v>35</v>
      </c>
      <c r="E4" s="7" t="s">
        <v>30</v>
      </c>
      <c r="F4" s="7">
        <v>2</v>
      </c>
      <c r="G4" s="7">
        <v>2.5</v>
      </c>
      <c r="H4" s="7">
        <v>1</v>
      </c>
      <c r="I4" s="7">
        <v>0</v>
      </c>
      <c r="J4" s="33">
        <v>0.5</v>
      </c>
      <c r="K4" s="44">
        <f>+Tabella5[[#This Row],[TITOLI CULTURALI]]+Tabella5[[#This Row],[TITOLI PROFESSIONALI]]+Tabella5[[#This Row],[TITOLI SCIENTIFICI]]+Tabella5[[#This Row],[TITOLI DI SERVIZIO]]+J4</f>
        <v>6</v>
      </c>
    </row>
    <row r="5" spans="1:19" ht="15.95" customHeight="1" x14ac:dyDescent="0.25">
      <c r="A5" s="50">
        <v>3</v>
      </c>
      <c r="B5" s="33" t="s">
        <v>42</v>
      </c>
      <c r="C5" s="33" t="s">
        <v>43</v>
      </c>
      <c r="D5" s="34" t="s">
        <v>35</v>
      </c>
      <c r="E5" s="33" t="s">
        <v>30</v>
      </c>
      <c r="F5" s="33">
        <v>2</v>
      </c>
      <c r="G5" s="33">
        <v>3</v>
      </c>
      <c r="H5" s="33">
        <v>0</v>
      </c>
      <c r="I5" s="33">
        <v>0</v>
      </c>
      <c r="J5" s="33">
        <v>0</v>
      </c>
      <c r="K5" s="44">
        <f>+Tabella5[[#This Row],[TITOLI CULTURALI]]+Tabella5[[#This Row],[TITOLI PROFESSIONALI]]+Tabella5[[#This Row],[TITOLI SCIENTIFICI]]+Tabella5[[#This Row],[TITOLI DI SERVIZIO]]+J5</f>
        <v>5</v>
      </c>
    </row>
    <row r="6" spans="1:19" ht="15.95" customHeight="1" x14ac:dyDescent="0.25">
      <c r="A6" s="49">
        <v>4</v>
      </c>
      <c r="B6" s="9" t="s">
        <v>53</v>
      </c>
      <c r="C6" s="9" t="s">
        <v>54</v>
      </c>
      <c r="D6" s="24" t="s">
        <v>55</v>
      </c>
      <c r="E6" s="9" t="s">
        <v>30</v>
      </c>
      <c r="F6" s="9">
        <v>2</v>
      </c>
      <c r="G6" s="9">
        <v>3</v>
      </c>
      <c r="H6" s="9">
        <v>0</v>
      </c>
      <c r="I6" s="9">
        <v>0</v>
      </c>
      <c r="J6" s="44">
        <v>0</v>
      </c>
      <c r="K6" s="44">
        <v>5</v>
      </c>
    </row>
    <row r="7" spans="1:19" ht="15.95" customHeight="1" x14ac:dyDescent="0.25">
      <c r="E7" s="16"/>
      <c r="F7" s="1"/>
      <c r="G7" s="1"/>
      <c r="H7" s="1"/>
      <c r="I7" s="1"/>
      <c r="J7" s="1"/>
    </row>
    <row r="8" spans="1:19" ht="15.95" customHeight="1" x14ac:dyDescent="0.25"/>
    <row r="9" spans="1:19" ht="15.95" customHeight="1" x14ac:dyDescent="0.25">
      <c r="A9" s="51" t="s">
        <v>12</v>
      </c>
      <c r="B9" s="51"/>
      <c r="C9" s="51"/>
    </row>
    <row r="10" spans="1:19" ht="15.95" customHeight="1" x14ac:dyDescent="0.25"/>
    <row r="11" spans="1:19" ht="15.95" customHeight="1" x14ac:dyDescent="0.25">
      <c r="A11" t="s">
        <v>27</v>
      </c>
      <c r="D11" s="15"/>
      <c r="E11"/>
    </row>
    <row r="12" spans="1:19" s="89" customFormat="1" ht="15.95" customHeight="1" x14ac:dyDescent="0.25">
      <c r="A12"/>
      <c r="B12"/>
      <c r="C12"/>
      <c r="D12"/>
      <c r="E12" s="15"/>
      <c r="F12"/>
      <c r="G12"/>
      <c r="H12"/>
      <c r="I12"/>
      <c r="J12"/>
      <c r="K12"/>
    </row>
    <row r="13" spans="1:19" s="89" customFormat="1" ht="15.95" customHeight="1" x14ac:dyDescent="0.25">
      <c r="A13"/>
      <c r="B13"/>
      <c r="C13"/>
      <c r="D13"/>
      <c r="E13" s="15"/>
      <c r="F13"/>
      <c r="G13"/>
      <c r="H13"/>
      <c r="I13"/>
      <c r="J13"/>
      <c r="K13"/>
    </row>
    <row r="14" spans="1:19" s="89" customFormat="1" ht="15.95" customHeight="1" x14ac:dyDescent="0.25">
      <c r="A14" t="s">
        <v>13</v>
      </c>
      <c r="B14"/>
      <c r="C14"/>
      <c r="D14"/>
      <c r="E14" s="15"/>
      <c r="F14"/>
      <c r="G14"/>
      <c r="H14"/>
      <c r="I14"/>
      <c r="J14"/>
      <c r="K14"/>
    </row>
    <row r="15" spans="1:19" s="89" customFormat="1" ht="15.95" customHeight="1" x14ac:dyDescent="0.25">
      <c r="A15"/>
      <c r="B15"/>
      <c r="C15"/>
      <c r="D15"/>
      <c r="E15" s="15"/>
      <c r="F15"/>
      <c r="G15"/>
      <c r="H15"/>
      <c r="I15"/>
      <c r="J15"/>
      <c r="K15"/>
    </row>
    <row r="16" spans="1:19" s="89" customFormat="1" ht="15.95" customHeight="1" x14ac:dyDescent="0.25">
      <c r="A16"/>
      <c r="B16"/>
      <c r="C16"/>
      <c r="D16"/>
      <c r="E16" s="15"/>
      <c r="F16"/>
      <c r="G16"/>
      <c r="H16"/>
      <c r="I16"/>
      <c r="J16"/>
      <c r="K16"/>
    </row>
    <row r="17" spans="1:11" s="89" customFormat="1" ht="15.95" customHeight="1" x14ac:dyDescent="0.25">
      <c r="A17"/>
      <c r="B17"/>
      <c r="C17"/>
      <c r="D17"/>
      <c r="E17" s="15"/>
      <c r="F17"/>
      <c r="G17"/>
      <c r="H17"/>
      <c r="I17"/>
      <c r="J17"/>
      <c r="K17"/>
    </row>
    <row r="18" spans="1:11" ht="15.95" customHeight="1" x14ac:dyDescent="0.25"/>
    <row r="23" spans="1:11" ht="19.5" customHeight="1" x14ac:dyDescent="0.25"/>
  </sheetData>
  <sortState ref="B3:M22">
    <sortCondition ref="D3:D22"/>
  </sortState>
  <mergeCells count="1">
    <mergeCell ref="A1:K1"/>
  </mergeCells>
  <pageMargins left="0.7" right="0.7" top="0.75" bottom="0.75" header="0.3" footer="0.3"/>
  <pageSetup paperSize="8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S15"/>
  <sheetViews>
    <sheetView zoomScale="80" zoomScaleNormal="80" workbookViewId="0">
      <selection activeCell="N7" sqref="N7"/>
    </sheetView>
  </sheetViews>
  <sheetFormatPr defaultRowHeight="15" x14ac:dyDescent="0.25"/>
  <cols>
    <col min="1" max="1" width="10.5703125" customWidth="1"/>
    <col min="2" max="2" width="18.7109375" style="2" customWidth="1"/>
    <col min="3" max="3" width="18.7109375" customWidth="1"/>
    <col min="4" max="7" width="16.7109375" customWidth="1"/>
    <col min="8" max="9" width="13" customWidth="1"/>
    <col min="10" max="10" width="23.140625" customWidth="1"/>
  </cols>
  <sheetData>
    <row r="1" spans="1:19" ht="32.1" customHeight="1" x14ac:dyDescent="0.25">
      <c r="A1" s="110" t="s">
        <v>20</v>
      </c>
      <c r="B1" s="110"/>
      <c r="C1" s="110"/>
      <c r="D1" s="110"/>
      <c r="E1" s="110"/>
      <c r="F1" s="110"/>
      <c r="G1" s="110"/>
      <c r="H1" s="110"/>
      <c r="I1" s="110"/>
      <c r="J1" s="110"/>
      <c r="K1" s="22"/>
      <c r="L1" s="22"/>
      <c r="M1" s="22"/>
      <c r="N1" s="22"/>
      <c r="O1" s="22"/>
      <c r="P1" s="22"/>
      <c r="Q1" s="22"/>
      <c r="R1" s="22"/>
      <c r="S1" s="22"/>
    </row>
    <row r="2" spans="1:19" s="13" customFormat="1" ht="42" customHeight="1" x14ac:dyDescent="0.25">
      <c r="A2" s="26" t="s">
        <v>10</v>
      </c>
      <c r="B2" s="27" t="s">
        <v>0</v>
      </c>
      <c r="C2" s="27" t="s">
        <v>1</v>
      </c>
      <c r="D2" s="27" t="s">
        <v>6</v>
      </c>
      <c r="E2" s="27" t="s">
        <v>8</v>
      </c>
      <c r="F2" s="27" t="s">
        <v>3</v>
      </c>
      <c r="G2" s="27" t="s">
        <v>7</v>
      </c>
      <c r="H2" s="27" t="s">
        <v>4</v>
      </c>
      <c r="I2" s="27" t="s">
        <v>26</v>
      </c>
      <c r="J2" s="71" t="s">
        <v>5</v>
      </c>
      <c r="K2" s="12"/>
      <c r="L2" s="12"/>
      <c r="M2" s="12"/>
      <c r="N2" s="12"/>
      <c r="O2" s="12"/>
      <c r="P2" s="12"/>
      <c r="Q2" s="12"/>
      <c r="R2" s="12"/>
    </row>
    <row r="3" spans="1:19" ht="15.95" customHeight="1" x14ac:dyDescent="0.25">
      <c r="A3" s="70">
        <v>1</v>
      </c>
      <c r="B3" s="62" t="s">
        <v>51</v>
      </c>
      <c r="C3" s="62" t="s">
        <v>52</v>
      </c>
      <c r="D3" s="62" t="s">
        <v>30</v>
      </c>
      <c r="E3" s="62">
        <v>2</v>
      </c>
      <c r="F3" s="62">
        <v>2.5</v>
      </c>
      <c r="G3" s="62">
        <v>1</v>
      </c>
      <c r="H3" s="62">
        <v>0</v>
      </c>
      <c r="I3" s="62">
        <v>0.5</v>
      </c>
      <c r="J3" s="62">
        <f>+Tabella6[[#This Row],[TITOLI CULTURALI]]+Tabella6[[#This Row],[TITOLI PROFESSIONALI]]+Tabella6[[#This Row],[TITOLI SCIENTIFICI]]+H3+I3</f>
        <v>6</v>
      </c>
    </row>
    <row r="4" spans="1:19" ht="15.95" customHeight="1" x14ac:dyDescent="0.25">
      <c r="A4" s="64">
        <v>2</v>
      </c>
      <c r="B4" s="52" t="s">
        <v>28</v>
      </c>
      <c r="C4" s="52" t="s">
        <v>29</v>
      </c>
      <c r="D4" s="52" t="s">
        <v>30</v>
      </c>
      <c r="E4" s="52">
        <v>3</v>
      </c>
      <c r="F4" s="52">
        <v>3</v>
      </c>
      <c r="G4" s="52">
        <v>0</v>
      </c>
      <c r="H4" s="52">
        <v>0</v>
      </c>
      <c r="I4" s="52">
        <v>0</v>
      </c>
      <c r="J4" s="62">
        <f>+Tabella6[[#This Row],[TITOLI CULTURALI]]+Tabella6[[#This Row],[TITOLI PROFESSIONALI]]+Tabella6[[#This Row],[TITOLI SCIENTIFICI]]+H4+I4</f>
        <v>6</v>
      </c>
    </row>
    <row r="5" spans="1:19" ht="15.95" customHeight="1" x14ac:dyDescent="0.25">
      <c r="A5" s="70">
        <v>3</v>
      </c>
      <c r="B5" s="69" t="s">
        <v>38</v>
      </c>
      <c r="C5" s="69" t="s">
        <v>39</v>
      </c>
      <c r="D5" s="69" t="s">
        <v>30</v>
      </c>
      <c r="E5" s="69">
        <v>0</v>
      </c>
      <c r="F5" s="69">
        <v>3.5</v>
      </c>
      <c r="G5" s="69">
        <v>0</v>
      </c>
      <c r="H5" s="69">
        <v>0</v>
      </c>
      <c r="I5" s="69">
        <v>0</v>
      </c>
      <c r="J5" s="62">
        <f>+Tabella6[[#This Row],[TITOLI CULTURALI]]+Tabella6[[#This Row],[TITOLI PROFESSIONALI]]+Tabella6[[#This Row],[TITOLI SCIENTIFICI]]+H5+I5</f>
        <v>3.5</v>
      </c>
    </row>
    <row r="6" spans="1:19" ht="15.95" customHeight="1" x14ac:dyDescent="0.25">
      <c r="A6" s="64">
        <v>4</v>
      </c>
      <c r="B6" s="69" t="s">
        <v>49</v>
      </c>
      <c r="C6" s="69" t="s">
        <v>50</v>
      </c>
      <c r="D6" s="69" t="s">
        <v>30</v>
      </c>
      <c r="E6" s="69">
        <v>2</v>
      </c>
      <c r="F6" s="69">
        <v>0</v>
      </c>
      <c r="G6" s="69">
        <v>0</v>
      </c>
      <c r="H6" s="69">
        <v>0</v>
      </c>
      <c r="I6" s="69">
        <v>0</v>
      </c>
      <c r="J6" s="62">
        <f>+Tabella6[[#This Row],[TITOLI CULTURALI]]+Tabella6[[#This Row],[TITOLI PROFESSIONALI]]+Tabella6[[#This Row],[TITOLI SCIENTIFICI]]+H6+I6</f>
        <v>2</v>
      </c>
    </row>
    <row r="7" spans="1:19" ht="15.95" customHeight="1" x14ac:dyDescent="0.25">
      <c r="A7" s="64">
        <v>5</v>
      </c>
      <c r="B7" s="69" t="s">
        <v>40</v>
      </c>
      <c r="C7" s="69" t="s">
        <v>41</v>
      </c>
      <c r="D7" s="69" t="s">
        <v>30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2">
        <f>+Tabella6[[#This Row],[TITOLI CULTURALI]]+Tabella6[[#This Row],[TITOLI PROFESSIONALI]]+Tabella6[[#This Row],[TITOLI SCIENTIFICI]]+H7+I7</f>
        <v>0</v>
      </c>
    </row>
    <row r="9" spans="1:19" x14ac:dyDescent="0.25">
      <c r="P9" t="e">
        <f>SUM(#REF!)</f>
        <v>#REF!</v>
      </c>
    </row>
    <row r="10" spans="1:19" x14ac:dyDescent="0.25">
      <c r="A10" s="51" t="s">
        <v>12</v>
      </c>
      <c r="B10" s="51"/>
      <c r="C10" s="51"/>
      <c r="D10" s="15"/>
    </row>
    <row r="11" spans="1:19" x14ac:dyDescent="0.25">
      <c r="B11"/>
      <c r="D11" s="15"/>
    </row>
    <row r="12" spans="1:19" x14ac:dyDescent="0.25">
      <c r="A12" t="s">
        <v>27</v>
      </c>
      <c r="B12"/>
    </row>
    <row r="13" spans="1:19" x14ac:dyDescent="0.25">
      <c r="B13"/>
      <c r="D13" s="15"/>
    </row>
    <row r="14" spans="1:19" x14ac:dyDescent="0.25">
      <c r="B14"/>
      <c r="D14" s="15"/>
    </row>
    <row r="15" spans="1:19" x14ac:dyDescent="0.25">
      <c r="A15" t="s">
        <v>13</v>
      </c>
      <c r="B15"/>
      <c r="D15" s="15"/>
    </row>
  </sheetData>
  <mergeCells count="1">
    <mergeCell ref="A1:J1"/>
  </mergeCells>
  <pageMargins left="0.7" right="0.7" top="0.75" bottom="0.75" header="0.3" footer="0.3"/>
  <pageSetup paperSize="8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U14"/>
  <sheetViews>
    <sheetView zoomScale="80" zoomScaleNormal="80" workbookViewId="0">
      <selection activeCell="I33" sqref="I33"/>
    </sheetView>
  </sheetViews>
  <sheetFormatPr defaultRowHeight="15" x14ac:dyDescent="0.25"/>
  <cols>
    <col min="1" max="1" width="9.140625" customWidth="1"/>
    <col min="2" max="2" width="14.7109375" customWidth="1"/>
    <col min="3" max="3" width="13.42578125" customWidth="1"/>
    <col min="4" max="4" width="12.28515625" style="15" customWidth="1"/>
    <col min="5" max="5" width="15" customWidth="1"/>
    <col min="6" max="6" width="19.42578125" customWidth="1"/>
    <col min="7" max="7" width="16.7109375" customWidth="1"/>
    <col min="8" max="8" width="14.7109375" customWidth="1"/>
    <col min="9" max="10" width="16.5703125" customWidth="1"/>
    <col min="11" max="11" width="29.7109375" customWidth="1"/>
  </cols>
  <sheetData>
    <row r="1" spans="1:21" ht="32.1" customHeight="1" thickBot="1" x14ac:dyDescent="0.3">
      <c r="A1" s="111" t="s">
        <v>21</v>
      </c>
      <c r="B1" s="112"/>
      <c r="C1" s="112"/>
      <c r="D1" s="112"/>
      <c r="E1" s="112"/>
      <c r="F1" s="112"/>
      <c r="G1" s="112"/>
      <c r="H1" s="112"/>
      <c r="I1" s="112"/>
      <c r="J1" s="88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s="13" customFormat="1" ht="42" customHeight="1" thickBot="1" x14ac:dyDescent="0.3">
      <c r="A2" s="26" t="s">
        <v>10</v>
      </c>
      <c r="B2" s="27" t="s">
        <v>0</v>
      </c>
      <c r="C2" s="27" t="s">
        <v>1</v>
      </c>
      <c r="D2" s="27" t="s">
        <v>2</v>
      </c>
      <c r="E2" s="27" t="s">
        <v>6</v>
      </c>
      <c r="F2" s="27" t="s">
        <v>8</v>
      </c>
      <c r="G2" s="27" t="s">
        <v>3</v>
      </c>
      <c r="H2" s="27" t="s">
        <v>7</v>
      </c>
      <c r="I2" s="93" t="s">
        <v>4</v>
      </c>
      <c r="J2" s="95" t="s">
        <v>26</v>
      </c>
      <c r="K2" s="94" t="s">
        <v>5</v>
      </c>
      <c r="L2" s="12"/>
      <c r="M2" s="12"/>
      <c r="N2" s="12"/>
      <c r="O2" s="12"/>
      <c r="P2" s="12"/>
      <c r="Q2" s="12"/>
      <c r="R2" s="12"/>
      <c r="S2" s="12"/>
      <c r="T2" s="12"/>
    </row>
    <row r="3" spans="1:21" ht="15.95" customHeight="1" x14ac:dyDescent="0.25">
      <c r="A3" s="25">
        <v>1</v>
      </c>
      <c r="B3" s="9" t="s">
        <v>36</v>
      </c>
      <c r="C3" s="9" t="s">
        <v>37</v>
      </c>
      <c r="D3" s="24" t="s">
        <v>35</v>
      </c>
      <c r="E3" s="9" t="s">
        <v>30</v>
      </c>
      <c r="F3" s="7">
        <v>0</v>
      </c>
      <c r="G3" s="7">
        <v>0</v>
      </c>
      <c r="H3" s="7">
        <v>0</v>
      </c>
      <c r="I3" s="7">
        <v>0</v>
      </c>
      <c r="J3" s="33">
        <v>0</v>
      </c>
      <c r="K3" s="4">
        <v>0</v>
      </c>
    </row>
    <row r="4" spans="1:21" ht="15.95" customHeight="1" x14ac:dyDescent="0.25">
      <c r="A4" s="80"/>
      <c r="B4" s="59"/>
      <c r="C4" s="59"/>
      <c r="D4" s="81"/>
      <c r="E4" s="59"/>
      <c r="F4" s="59"/>
      <c r="G4" s="59"/>
      <c r="H4" s="59"/>
      <c r="I4" s="59"/>
      <c r="J4" s="59"/>
      <c r="K4" s="82"/>
    </row>
    <row r="5" spans="1:21" ht="15.95" customHeight="1" x14ac:dyDescent="0.25">
      <c r="A5" s="25"/>
      <c r="B5" s="7"/>
      <c r="C5" s="7"/>
      <c r="D5" s="23"/>
      <c r="E5" s="7"/>
      <c r="F5" s="7"/>
      <c r="G5" s="7"/>
      <c r="H5" s="7"/>
      <c r="I5" s="7"/>
      <c r="J5" s="7"/>
      <c r="K5" s="4"/>
    </row>
    <row r="6" spans="1:21" x14ac:dyDescent="0.25">
      <c r="I6" s="5"/>
    </row>
    <row r="9" spans="1:21" x14ac:dyDescent="0.25">
      <c r="A9" s="51" t="s">
        <v>12</v>
      </c>
      <c r="B9" s="51"/>
      <c r="C9" s="51"/>
      <c r="D9" s="51"/>
      <c r="E9" s="15"/>
    </row>
    <row r="10" spans="1:21" x14ac:dyDescent="0.25">
      <c r="D10"/>
      <c r="E10" s="15"/>
    </row>
    <row r="11" spans="1:21" x14ac:dyDescent="0.25">
      <c r="A11" t="s">
        <v>27</v>
      </c>
      <c r="H11" s="5"/>
      <c r="I11" s="5"/>
      <c r="J11" s="5"/>
      <c r="K11" s="5"/>
    </row>
    <row r="12" spans="1:21" x14ac:dyDescent="0.25">
      <c r="D12"/>
      <c r="E12" s="15"/>
    </row>
    <row r="13" spans="1:21" x14ac:dyDescent="0.25">
      <c r="D13"/>
      <c r="E13" s="15"/>
    </row>
    <row r="14" spans="1:21" x14ac:dyDescent="0.25">
      <c r="A14" t="s">
        <v>13</v>
      </c>
      <c r="D14"/>
      <c r="E14" s="15"/>
    </row>
  </sheetData>
  <sortState ref="B4:L5">
    <sortCondition ref="D4:D5"/>
  </sortState>
  <mergeCells count="1">
    <mergeCell ref="A1:I1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U22"/>
  <sheetViews>
    <sheetView zoomScale="90" zoomScaleNormal="90" workbookViewId="0">
      <selection activeCell="H29" sqref="H29"/>
    </sheetView>
  </sheetViews>
  <sheetFormatPr defaultRowHeight="15" x14ac:dyDescent="0.25"/>
  <cols>
    <col min="1" max="1" width="8.7109375" customWidth="1"/>
    <col min="2" max="2" width="15.42578125" customWidth="1"/>
    <col min="3" max="3" width="22.140625" customWidth="1"/>
    <col min="4" max="4" width="20.85546875" customWidth="1"/>
    <col min="5" max="5" width="13.28515625" customWidth="1"/>
    <col min="6" max="6" width="14.42578125" customWidth="1"/>
    <col min="7" max="7" width="13.7109375" customWidth="1"/>
    <col min="8" max="8" width="15.28515625" customWidth="1"/>
    <col min="9" max="9" width="19.140625" customWidth="1"/>
    <col min="10" max="10" width="14.5703125" customWidth="1"/>
    <col min="11" max="11" width="18" customWidth="1"/>
    <col min="12" max="12" width="14.5703125" customWidth="1"/>
  </cols>
  <sheetData>
    <row r="1" spans="1:21" ht="32.1" customHeight="1" thickBot="1" x14ac:dyDescent="0.3">
      <c r="A1" s="111" t="s">
        <v>22</v>
      </c>
      <c r="B1" s="112"/>
      <c r="C1" s="112"/>
      <c r="D1" s="112"/>
      <c r="E1" s="112"/>
      <c r="F1" s="112"/>
      <c r="G1" s="112"/>
      <c r="H1" s="112"/>
      <c r="I1" s="112"/>
      <c r="J1" s="113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s="13" customFormat="1" ht="42" customHeight="1" x14ac:dyDescent="0.25">
      <c r="A2" s="38" t="s">
        <v>11</v>
      </c>
      <c r="B2" s="37" t="s">
        <v>0</v>
      </c>
      <c r="C2" s="37" t="s">
        <v>1</v>
      </c>
      <c r="D2" s="37" t="s">
        <v>6</v>
      </c>
      <c r="E2" s="37" t="s">
        <v>8</v>
      </c>
      <c r="F2" s="37" t="s">
        <v>3</v>
      </c>
      <c r="G2" s="37" t="s">
        <v>7</v>
      </c>
      <c r="H2" s="37" t="s">
        <v>4</v>
      </c>
      <c r="I2" s="37" t="s">
        <v>26</v>
      </c>
      <c r="J2" s="37" t="s">
        <v>5</v>
      </c>
      <c r="K2" s="12"/>
      <c r="L2" s="12"/>
      <c r="M2" s="12"/>
      <c r="N2" s="12"/>
      <c r="O2" s="12"/>
      <c r="P2" s="12"/>
      <c r="Q2" s="12"/>
      <c r="R2" s="12"/>
      <c r="S2" s="12"/>
    </row>
    <row r="3" spans="1:21" ht="15.95" customHeight="1" x14ac:dyDescent="0.25">
      <c r="A3" s="84"/>
      <c r="B3" s="52"/>
      <c r="C3" s="52"/>
      <c r="D3" s="52"/>
      <c r="E3" s="52"/>
      <c r="F3" s="52"/>
      <c r="G3" s="52"/>
      <c r="H3" s="52"/>
      <c r="I3" s="92"/>
      <c r="J3" s="63"/>
    </row>
    <row r="4" spans="1:21" ht="15.95" customHeight="1" x14ac:dyDescent="0.25">
      <c r="A4" s="84"/>
      <c r="B4" s="52"/>
      <c r="C4" s="52"/>
      <c r="D4" s="52"/>
      <c r="E4" s="52"/>
      <c r="F4" s="52"/>
      <c r="G4" s="52"/>
      <c r="H4" s="52"/>
      <c r="I4" s="92"/>
      <c r="J4" s="63"/>
    </row>
    <row r="5" spans="1:21" ht="15.95" customHeight="1" x14ac:dyDescent="0.25">
      <c r="A5" s="6"/>
      <c r="B5" s="7"/>
      <c r="C5" s="7"/>
      <c r="D5" s="7"/>
      <c r="E5" s="7"/>
      <c r="F5" s="7"/>
      <c r="G5" s="7"/>
      <c r="H5" s="7"/>
      <c r="I5" s="33"/>
      <c r="J5" s="60"/>
    </row>
    <row r="6" spans="1:21" ht="15.95" customHeight="1" x14ac:dyDescent="0.25">
      <c r="A6" s="6"/>
      <c r="B6" s="9"/>
      <c r="C6" s="9"/>
      <c r="D6" s="9"/>
      <c r="E6" s="9"/>
      <c r="F6" s="9"/>
      <c r="G6" s="9"/>
      <c r="H6" s="9"/>
      <c r="I6" s="44"/>
      <c r="J6" s="63"/>
    </row>
    <row r="7" spans="1:21" ht="15.95" customHeight="1" x14ac:dyDescent="0.25">
      <c r="A7" s="6"/>
      <c r="B7" s="9"/>
      <c r="C7" s="9"/>
      <c r="D7" s="7"/>
      <c r="E7" s="7"/>
      <c r="F7" s="7"/>
      <c r="G7" s="7"/>
      <c r="H7" s="7"/>
      <c r="I7" s="33"/>
      <c r="J7" s="60"/>
    </row>
    <row r="8" spans="1:21" ht="15.95" customHeight="1" x14ac:dyDescent="0.25">
      <c r="A8" s="6"/>
      <c r="B8" s="9"/>
      <c r="C8" s="9"/>
      <c r="D8" s="7"/>
      <c r="E8" s="7"/>
      <c r="F8" s="7"/>
      <c r="G8" s="7"/>
      <c r="H8" s="7"/>
      <c r="I8" s="33"/>
      <c r="J8" s="63"/>
    </row>
    <row r="9" spans="1:21" ht="15.95" customHeight="1" x14ac:dyDescent="0.25">
      <c r="A9" s="6"/>
      <c r="B9" s="9"/>
      <c r="C9" s="9"/>
      <c r="D9" s="9"/>
      <c r="E9" s="9"/>
      <c r="F9" s="9"/>
      <c r="G9" s="9"/>
      <c r="H9" s="9"/>
      <c r="I9" s="44"/>
      <c r="J9" s="60"/>
    </row>
    <row r="10" spans="1:21" ht="15.95" customHeight="1" x14ac:dyDescent="0.25">
      <c r="A10" s="6"/>
      <c r="B10" s="9"/>
      <c r="C10" s="9"/>
      <c r="D10" s="9"/>
      <c r="E10" s="7"/>
      <c r="F10" s="7"/>
      <c r="G10" s="7"/>
      <c r="H10" s="7"/>
      <c r="I10" s="33"/>
      <c r="J10" s="63"/>
    </row>
    <row r="11" spans="1:21" ht="15.95" customHeight="1" x14ac:dyDescent="0.25">
      <c r="A11" s="6"/>
      <c r="B11" s="9"/>
      <c r="C11" s="9"/>
      <c r="D11" s="9"/>
      <c r="E11" s="9"/>
      <c r="F11" s="9"/>
      <c r="G11" s="9"/>
      <c r="H11" s="9"/>
      <c r="I11" s="44"/>
      <c r="J11" s="60"/>
    </row>
    <row r="12" spans="1:21" ht="15.95" customHeight="1" x14ac:dyDescent="0.25">
      <c r="A12" s="6"/>
      <c r="B12" s="9"/>
      <c r="C12" s="9"/>
      <c r="D12" s="9"/>
      <c r="E12" s="9"/>
      <c r="F12" s="9"/>
      <c r="G12" s="9"/>
      <c r="H12" s="9"/>
      <c r="I12" s="44"/>
      <c r="J12" s="63"/>
    </row>
    <row r="13" spans="1:21" ht="15.95" customHeight="1" x14ac:dyDescent="0.25">
      <c r="A13" s="6"/>
      <c r="B13" s="9"/>
      <c r="C13" s="9"/>
      <c r="D13" s="9"/>
      <c r="E13" s="9"/>
      <c r="F13" s="9"/>
      <c r="G13" s="9"/>
      <c r="H13" s="9"/>
      <c r="I13" s="44"/>
      <c r="J13" s="60"/>
    </row>
    <row r="14" spans="1:21" ht="15.95" customHeight="1" x14ac:dyDescent="0.25">
      <c r="A14" s="10"/>
      <c r="B14" s="11"/>
      <c r="C14" s="11"/>
      <c r="D14" s="11"/>
      <c r="E14" s="11"/>
      <c r="F14" s="11"/>
      <c r="G14" s="11"/>
      <c r="H14" s="11"/>
      <c r="I14" s="96"/>
      <c r="J14" s="63"/>
    </row>
    <row r="17" spans="1:7" x14ac:dyDescent="0.25">
      <c r="A17" s="51" t="s">
        <v>12</v>
      </c>
      <c r="B17" s="51"/>
      <c r="C17" s="51"/>
      <c r="D17" s="15"/>
    </row>
    <row r="18" spans="1:7" x14ac:dyDescent="0.25">
      <c r="D18" s="15"/>
    </row>
    <row r="19" spans="1:7" x14ac:dyDescent="0.25">
      <c r="A19" t="s">
        <v>27</v>
      </c>
      <c r="G19" s="5"/>
    </row>
    <row r="20" spans="1:7" x14ac:dyDescent="0.25">
      <c r="D20" s="15"/>
    </row>
    <row r="21" spans="1:7" x14ac:dyDescent="0.25">
      <c r="D21" s="15"/>
    </row>
    <row r="22" spans="1:7" x14ac:dyDescent="0.25">
      <c r="A22" t="s">
        <v>13</v>
      </c>
      <c r="D22" s="15"/>
    </row>
  </sheetData>
  <mergeCells count="1">
    <mergeCell ref="A1:J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V16"/>
  <sheetViews>
    <sheetView zoomScale="80" zoomScaleNormal="80" workbookViewId="0">
      <selection activeCell="A10" sqref="A10:G10"/>
    </sheetView>
  </sheetViews>
  <sheetFormatPr defaultRowHeight="15" x14ac:dyDescent="0.25"/>
  <cols>
    <col min="1" max="1" width="10.7109375" customWidth="1"/>
    <col min="2" max="3" width="18.7109375" customWidth="1"/>
    <col min="4" max="4" width="16.7109375" style="15" customWidth="1"/>
    <col min="5" max="9" width="16.7109375" customWidth="1"/>
    <col min="10" max="10" width="22.42578125" customWidth="1"/>
  </cols>
  <sheetData>
    <row r="1" spans="1:22" ht="32.1" customHeight="1" x14ac:dyDescent="0.25">
      <c r="A1" s="109" t="s">
        <v>23</v>
      </c>
      <c r="B1" s="110"/>
      <c r="C1" s="110"/>
      <c r="D1" s="110"/>
      <c r="E1" s="110"/>
      <c r="F1" s="110"/>
      <c r="G1" s="110"/>
      <c r="H1" s="110"/>
      <c r="I1" s="110"/>
      <c r="J1" s="110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2" s="13" customFormat="1" ht="42" customHeight="1" thickBot="1" x14ac:dyDescent="0.3">
      <c r="A2" s="39" t="s">
        <v>10</v>
      </c>
      <c r="B2" s="40" t="s">
        <v>0</v>
      </c>
      <c r="C2" s="40" t="s">
        <v>1</v>
      </c>
      <c r="D2" s="40" t="s">
        <v>2</v>
      </c>
      <c r="E2" s="40" t="s">
        <v>6</v>
      </c>
      <c r="F2" s="40" t="s">
        <v>8</v>
      </c>
      <c r="G2" s="40" t="s">
        <v>3</v>
      </c>
      <c r="H2" s="40" t="s">
        <v>7</v>
      </c>
      <c r="I2" s="41" t="s">
        <v>4</v>
      </c>
      <c r="J2" s="97" t="s">
        <v>26</v>
      </c>
      <c r="K2" s="72" t="s">
        <v>5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ht="15.95" customHeight="1" x14ac:dyDescent="0.25">
      <c r="A3" s="6"/>
      <c r="B3" s="9"/>
      <c r="C3" s="9"/>
      <c r="D3" s="24"/>
      <c r="E3" s="9"/>
      <c r="F3" s="7"/>
      <c r="G3" s="7"/>
      <c r="H3" s="7"/>
      <c r="I3" s="32"/>
      <c r="J3" s="32"/>
      <c r="K3" s="9"/>
    </row>
    <row r="4" spans="1:22" ht="15.95" customHeight="1" x14ac:dyDescent="0.25">
      <c r="A4" s="6"/>
      <c r="B4" s="33"/>
      <c r="C4" s="33"/>
      <c r="D4" s="34"/>
      <c r="E4" s="33"/>
      <c r="F4" s="33"/>
      <c r="G4" s="33"/>
      <c r="H4" s="33"/>
      <c r="I4" s="35"/>
      <c r="J4" s="35"/>
      <c r="K4" s="28"/>
    </row>
    <row r="5" spans="1:22" ht="15.95" customHeight="1" x14ac:dyDescent="0.25">
      <c r="A5" s="6"/>
      <c r="B5" s="9"/>
      <c r="C5" s="9"/>
      <c r="D5" s="24"/>
      <c r="E5" s="9"/>
      <c r="F5" s="7"/>
      <c r="G5" s="7"/>
      <c r="H5" s="7"/>
      <c r="I5" s="32"/>
      <c r="J5" s="32"/>
      <c r="K5" s="9"/>
    </row>
    <row r="6" spans="1:22" ht="15.95" customHeight="1" x14ac:dyDescent="0.25">
      <c r="B6" s="2"/>
      <c r="C6" s="2"/>
      <c r="D6" s="14"/>
      <c r="E6" s="3"/>
      <c r="F6" s="3"/>
      <c r="G6" s="3"/>
      <c r="H6" s="3"/>
      <c r="I6" s="3"/>
    </row>
    <row r="7" spans="1:22" x14ac:dyDescent="0.25">
      <c r="B7" s="2"/>
      <c r="C7" s="2"/>
      <c r="D7" s="14"/>
      <c r="E7" s="3"/>
      <c r="F7" s="3"/>
      <c r="G7" s="3"/>
      <c r="H7" s="3"/>
      <c r="I7" s="3"/>
    </row>
    <row r="8" spans="1:22" ht="15.95" customHeight="1" x14ac:dyDescent="0.25">
      <c r="A8" s="51" t="s">
        <v>12</v>
      </c>
      <c r="B8" s="51"/>
      <c r="C8" s="51"/>
      <c r="D8"/>
      <c r="E8" s="15"/>
    </row>
    <row r="9" spans="1:22" ht="15.95" customHeight="1" x14ac:dyDescent="0.25">
      <c r="D9"/>
      <c r="E9" s="15"/>
    </row>
    <row r="10" spans="1:22" ht="15.95" customHeight="1" x14ac:dyDescent="0.25">
      <c r="A10" t="s">
        <v>27</v>
      </c>
    </row>
    <row r="11" spans="1:22" ht="15.95" customHeight="1" x14ac:dyDescent="0.25">
      <c r="D11"/>
      <c r="E11" s="15"/>
    </row>
    <row r="12" spans="1:22" ht="15.95" customHeight="1" x14ac:dyDescent="0.25">
      <c r="D12"/>
      <c r="E12" s="15"/>
    </row>
    <row r="13" spans="1:22" ht="15.95" customHeight="1" x14ac:dyDescent="0.25">
      <c r="A13" t="s">
        <v>13</v>
      </c>
      <c r="D13"/>
      <c r="E13" s="15"/>
    </row>
    <row r="14" spans="1:22" ht="15.95" customHeight="1" x14ac:dyDescent="0.25"/>
    <row r="15" spans="1:22" ht="15.95" customHeight="1" x14ac:dyDescent="0.25"/>
    <row r="16" spans="1:22" ht="15.95" customHeight="1" x14ac:dyDescent="0.25"/>
  </sheetData>
  <mergeCells count="1">
    <mergeCell ref="A1:J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V35"/>
  <sheetViews>
    <sheetView zoomScale="80" zoomScaleNormal="80" workbookViewId="0">
      <selection activeCell="I32" sqref="I32"/>
    </sheetView>
  </sheetViews>
  <sheetFormatPr defaultRowHeight="15" x14ac:dyDescent="0.25"/>
  <cols>
    <col min="1" max="1" width="8.42578125" customWidth="1"/>
    <col min="2" max="2" width="14.5703125" customWidth="1"/>
    <col min="3" max="3" width="16.140625" customWidth="1"/>
    <col min="4" max="4" width="15.5703125" style="15" customWidth="1"/>
    <col min="5" max="6" width="14.5703125" customWidth="1"/>
    <col min="7" max="7" width="16.7109375" customWidth="1"/>
    <col min="8" max="8" width="14.7109375" customWidth="1"/>
    <col min="9" max="9" width="13.42578125" customWidth="1"/>
    <col min="10" max="10" width="24.7109375" customWidth="1"/>
    <col min="11" max="11" width="24.5703125" customWidth="1"/>
    <col min="12" max="12" width="16.42578125" customWidth="1"/>
  </cols>
  <sheetData>
    <row r="1" spans="1:22" ht="32.1" customHeight="1" x14ac:dyDescent="0.25">
      <c r="A1" s="109" t="s">
        <v>24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s="13" customFormat="1" ht="42" customHeight="1" x14ac:dyDescent="0.25">
      <c r="A2" s="42" t="s">
        <v>10</v>
      </c>
      <c r="B2" s="43" t="s">
        <v>0</v>
      </c>
      <c r="C2" s="43" t="s">
        <v>1</v>
      </c>
      <c r="D2" s="43" t="s">
        <v>2</v>
      </c>
      <c r="E2" s="43" t="s">
        <v>6</v>
      </c>
      <c r="F2" s="43" t="s">
        <v>8</v>
      </c>
      <c r="G2" s="43" t="s">
        <v>3</v>
      </c>
      <c r="H2" s="43" t="s">
        <v>7</v>
      </c>
      <c r="I2" s="43" t="s">
        <v>4</v>
      </c>
      <c r="J2" s="43" t="s">
        <v>26</v>
      </c>
      <c r="K2" s="43" t="s">
        <v>5</v>
      </c>
      <c r="L2" s="12"/>
      <c r="M2" s="12"/>
      <c r="N2" s="12"/>
      <c r="O2" s="12"/>
      <c r="P2" s="12"/>
      <c r="Q2" s="12"/>
      <c r="R2" s="12"/>
      <c r="S2" s="12"/>
      <c r="T2" s="12"/>
    </row>
    <row r="3" spans="1:22" ht="15.95" customHeight="1" x14ac:dyDescent="0.25">
      <c r="A3" s="55">
        <v>1</v>
      </c>
      <c r="B3" s="29" t="s">
        <v>45</v>
      </c>
      <c r="C3" s="29" t="s">
        <v>46</v>
      </c>
      <c r="D3" s="56" t="s">
        <v>35</v>
      </c>
      <c r="E3" s="48" t="s">
        <v>30</v>
      </c>
      <c r="F3" s="29">
        <v>0</v>
      </c>
      <c r="G3" s="29">
        <v>0</v>
      </c>
      <c r="H3" s="29">
        <v>0</v>
      </c>
      <c r="I3" s="29">
        <v>0</v>
      </c>
      <c r="J3" s="57">
        <v>4</v>
      </c>
      <c r="K3" s="57">
        <f>+Tabella20[[#This Row],[TITOLI CULTURALI]]+Tabella20[[#This Row],[TITOLI PROFESSIONALI]]+Tabella20[[#This Row],[TITOLI SCIENTIFICI]]+Tabella20[[#This Row],[TITOLI DI SERVIZIO]]+J3</f>
        <v>4</v>
      </c>
    </row>
    <row r="4" spans="1:22" ht="15.95" customHeight="1" x14ac:dyDescent="0.25">
      <c r="A4" s="55"/>
      <c r="B4" s="29"/>
      <c r="C4" s="29"/>
      <c r="D4" s="56"/>
      <c r="E4" s="29"/>
      <c r="F4" s="29"/>
      <c r="G4" s="29"/>
      <c r="H4" s="29"/>
      <c r="I4" s="29"/>
      <c r="J4" s="57"/>
      <c r="K4" s="57">
        <f>+Tabella20[[#This Row],[TITOLI CULTURALI]]+Tabella20[[#This Row],[TITOLI PROFESSIONALI]]+Tabella20[[#This Row],[TITOLI SCIENTIFICI]]+Tabella20[[#This Row],[TITOLI DI SERVIZIO]]+J4</f>
        <v>0</v>
      </c>
    </row>
    <row r="5" spans="1:22" ht="15.95" customHeight="1" x14ac:dyDescent="0.25">
      <c r="A5" s="55"/>
      <c r="B5" s="29"/>
      <c r="C5" s="29"/>
      <c r="D5" s="56"/>
      <c r="E5" s="29"/>
      <c r="F5" s="29"/>
      <c r="G5" s="29"/>
      <c r="H5" s="29"/>
      <c r="I5" s="29"/>
      <c r="J5" s="57"/>
      <c r="K5" s="57">
        <f>+Tabella20[[#This Row],[TITOLI CULTURALI]]+Tabella20[[#This Row],[TITOLI PROFESSIONALI]]+Tabella20[[#This Row],[TITOLI SCIENTIFICI]]+Tabella20[[#This Row],[TITOLI DI SERVIZIO]]+J5</f>
        <v>0</v>
      </c>
    </row>
    <row r="6" spans="1:22" ht="15.95" customHeight="1" x14ac:dyDescent="0.25">
      <c r="A6" s="55"/>
      <c r="B6" s="29"/>
      <c r="C6" s="29"/>
      <c r="D6" s="56"/>
      <c r="E6" s="29"/>
      <c r="F6" s="29"/>
      <c r="G6" s="29"/>
      <c r="H6" s="29"/>
      <c r="I6" s="29"/>
      <c r="J6" s="57"/>
      <c r="K6" s="57">
        <f>+Tabella20[[#This Row],[TITOLI CULTURALI]]+Tabella20[[#This Row],[TITOLI PROFESSIONALI]]+Tabella20[[#This Row],[TITOLI SCIENTIFICI]]+Tabella20[[#This Row],[TITOLI DI SERVIZIO]]+J6</f>
        <v>0</v>
      </c>
    </row>
    <row r="7" spans="1:22" ht="15.95" customHeight="1" x14ac:dyDescent="0.25">
      <c r="A7" s="55"/>
      <c r="B7" s="29"/>
      <c r="C7" s="29"/>
      <c r="D7" s="56"/>
      <c r="E7" s="29"/>
      <c r="F7" s="29"/>
      <c r="G7" s="29"/>
      <c r="H7" s="29"/>
      <c r="I7" s="29"/>
      <c r="J7" s="57"/>
      <c r="K7" s="57">
        <f>+Tabella20[[#This Row],[TITOLI CULTURALI]]+Tabella20[[#This Row],[TITOLI PROFESSIONALI]]+Tabella20[[#This Row],[TITOLI SCIENTIFICI]]+Tabella20[[#This Row],[TITOLI DI SERVIZIO]]+J7</f>
        <v>0</v>
      </c>
    </row>
    <row r="8" spans="1:22" ht="15.95" customHeight="1" x14ac:dyDescent="0.25">
      <c r="A8" s="74"/>
      <c r="B8" s="57"/>
      <c r="C8" s="57"/>
      <c r="D8" s="75"/>
      <c r="E8" s="57"/>
      <c r="F8" s="57"/>
      <c r="G8" s="57"/>
      <c r="H8" s="57"/>
      <c r="I8" s="57"/>
      <c r="J8" s="57"/>
      <c r="K8" s="57">
        <f>+Tabella20[[#This Row],[TITOLI CULTURALI]]+Tabella20[[#This Row],[TITOLI PROFESSIONALI]]+Tabella20[[#This Row],[TITOLI SCIENTIFICI]]+Tabella20[[#This Row],[TITOLI DI SERVIZIO]]+J8</f>
        <v>0</v>
      </c>
    </row>
    <row r="9" spans="1:22" ht="15.95" customHeight="1" x14ac:dyDescent="0.25">
      <c r="A9" s="76"/>
      <c r="B9" s="77"/>
      <c r="C9" s="77"/>
      <c r="D9" s="78"/>
      <c r="E9" s="77"/>
      <c r="F9" s="77"/>
      <c r="G9" s="77"/>
      <c r="H9" s="77"/>
      <c r="I9" s="77"/>
      <c r="J9" s="79"/>
      <c r="K9" s="79">
        <f>+Tabella20[[#This Row],[TITOLI CULTURALI]]+Tabella20[[#This Row],[TITOLI PROFESSIONALI]]+Tabella20[[#This Row],[TITOLI SCIENTIFICI]]+Tabella20[[#This Row],[TITOLI DI SERVIZIO]]+J9</f>
        <v>0</v>
      </c>
    </row>
    <row r="10" spans="1:22" ht="15.95" customHeight="1" x14ac:dyDescent="0.25">
      <c r="A10" s="48"/>
      <c r="B10" s="29"/>
      <c r="C10" s="29"/>
      <c r="D10" s="29"/>
      <c r="E10" s="29"/>
      <c r="F10" s="29"/>
      <c r="G10" s="29"/>
      <c r="H10" s="29"/>
      <c r="I10" s="29"/>
      <c r="J10" s="57"/>
      <c r="K10" s="57">
        <f>+Tabella20[[#This Row],[TITOLI CULTURALI]]+Tabella20[[#This Row],[TITOLI PROFESSIONALI]]+Tabella20[[#This Row],[TITOLI SCIENTIFICI]]+Tabella20[[#This Row],[TITOLI DI SERVIZIO]]+J10</f>
        <v>0</v>
      </c>
    </row>
    <row r="11" spans="1:22" ht="15.95" customHeight="1" x14ac:dyDescent="0.25">
      <c r="B11" s="2"/>
      <c r="C11" s="2"/>
      <c r="D11" s="14"/>
      <c r="E11" s="3"/>
      <c r="F11" s="3"/>
      <c r="G11" s="3"/>
      <c r="H11" s="3"/>
      <c r="I11" s="3"/>
      <c r="J11" s="3"/>
    </row>
    <row r="12" spans="1:22" ht="15.95" customHeight="1" x14ac:dyDescent="0.25">
      <c r="B12" s="2"/>
      <c r="C12" s="2"/>
      <c r="D12" s="14"/>
      <c r="E12" s="3"/>
      <c r="F12" s="3"/>
      <c r="G12" s="3"/>
      <c r="H12" s="3"/>
      <c r="I12" s="3"/>
      <c r="J12" s="3"/>
    </row>
    <row r="13" spans="1:22" ht="15.95" customHeight="1" x14ac:dyDescent="0.25">
      <c r="A13" s="51" t="s">
        <v>12</v>
      </c>
      <c r="B13" s="51"/>
      <c r="C13" s="51"/>
      <c r="D13" s="54"/>
      <c r="J13" s="3"/>
    </row>
    <row r="14" spans="1:22" x14ac:dyDescent="0.25">
      <c r="J14" s="1"/>
    </row>
    <row r="15" spans="1:22" x14ac:dyDescent="0.25">
      <c r="A15" t="s">
        <v>27</v>
      </c>
      <c r="J15" s="1"/>
    </row>
    <row r="16" spans="1:22" x14ac:dyDescent="0.25">
      <c r="J16" s="1"/>
    </row>
    <row r="18" spans="1:1" x14ac:dyDescent="0.25">
      <c r="A18" t="s">
        <v>13</v>
      </c>
    </row>
    <row r="35" spans="11:11" x14ac:dyDescent="0.25">
      <c r="K35" t="s">
        <v>15</v>
      </c>
    </row>
  </sheetData>
  <sortState ref="B4:L10">
    <sortCondition ref="D4:D10"/>
  </sortState>
  <mergeCells count="1">
    <mergeCell ref="A1:L1"/>
  </mergeCells>
  <pageMargins left="0.7" right="0.7" top="0.75" bottom="0.75" header="0.3" footer="0.3"/>
  <pageSetup paperSize="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AB25</vt:lpstr>
      <vt:lpstr>AD25</vt:lpstr>
      <vt:lpstr>A001</vt:lpstr>
      <vt:lpstr>A022</vt:lpstr>
      <vt:lpstr>AD00 </vt:lpstr>
      <vt:lpstr>A049</vt:lpstr>
      <vt:lpstr>A028</vt:lpstr>
      <vt:lpstr>AC56</vt:lpstr>
      <vt:lpstr>A030</vt:lpstr>
      <vt:lpstr>A060</vt:lpstr>
      <vt:lpstr>AG56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llavernicocca</dc:creator>
  <cp:lastModifiedBy>Assistente05</cp:lastModifiedBy>
  <cp:lastPrinted>2017-07-10T08:39:32Z</cp:lastPrinted>
  <dcterms:created xsi:type="dcterms:W3CDTF">2015-06-04T07:47:26Z</dcterms:created>
  <dcterms:modified xsi:type="dcterms:W3CDTF">2017-07-10T08:39:36Z</dcterms:modified>
</cp:coreProperties>
</file>