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TABELLA COMPLETA" sheetId="1" r:id="rId1"/>
    <sheet name="TABELLA PIVOT" sheetId="2" r:id="rId2"/>
  </sheets>
  <definedNames>
    <definedName name="_xlnm._FilterDatabase" localSheetId="0" hidden="1">'TABELLA COMPLETA'!$A$1:$S$1</definedName>
    <definedName name="_xlnm.Print_Titles" localSheetId="0">'TABELLA COMPLETA'!$1:$1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S117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S29" i="1" s="1"/>
  <c r="P30" i="1"/>
  <c r="S30" i="1" s="1"/>
  <c r="P31" i="1"/>
  <c r="P32" i="1"/>
  <c r="P33" i="1"/>
  <c r="P34" i="1"/>
  <c r="P35" i="1"/>
  <c r="P36" i="1"/>
  <c r="P37" i="1"/>
  <c r="P38" i="1"/>
  <c r="P39" i="1"/>
  <c r="P40" i="1"/>
  <c r="P41" i="1"/>
  <c r="S41" i="1" s="1"/>
  <c r="P42" i="1"/>
  <c r="P43" i="1"/>
  <c r="P44" i="1"/>
  <c r="P45" i="1"/>
  <c r="S45" i="1" s="1"/>
  <c r="P46" i="1"/>
  <c r="P47" i="1"/>
  <c r="P48" i="1"/>
  <c r="P49" i="1"/>
  <c r="P50" i="1"/>
  <c r="P51" i="1"/>
  <c r="S51" i="1" s="1"/>
  <c r="P52" i="1"/>
  <c r="P53" i="1"/>
  <c r="S53" i="1" s="1"/>
  <c r="P54" i="1"/>
  <c r="P55" i="1"/>
  <c r="P56" i="1"/>
  <c r="P57" i="1"/>
  <c r="P58" i="1"/>
  <c r="P59" i="1"/>
  <c r="P60" i="1"/>
  <c r="S60" i="1" s="1"/>
  <c r="P61" i="1"/>
  <c r="P62" i="1"/>
  <c r="S62" i="1" s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S95" i="1" s="1"/>
  <c r="P96" i="1"/>
  <c r="P97" i="1"/>
  <c r="Q97" i="1" s="1"/>
  <c r="P98" i="1"/>
  <c r="P99" i="1"/>
  <c r="P100" i="1"/>
  <c r="P101" i="1"/>
  <c r="Q101" i="1" s="1"/>
  <c r="P102" i="1"/>
  <c r="P103" i="1"/>
  <c r="P104" i="1"/>
  <c r="P105" i="1"/>
  <c r="Q105" i="1" s="1"/>
  <c r="P106" i="1"/>
  <c r="P107" i="1"/>
  <c r="P108" i="1"/>
  <c r="P109" i="1"/>
  <c r="Q109" i="1" s="1"/>
  <c r="P110" i="1"/>
  <c r="P111" i="1"/>
  <c r="P112" i="1"/>
  <c r="P113" i="1"/>
  <c r="Q113" i="1" s="1"/>
  <c r="P114" i="1"/>
  <c r="P115" i="1"/>
  <c r="P116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S176" i="1" s="1"/>
  <c r="P177" i="1"/>
  <c r="S177" i="1" s="1"/>
  <c r="P178" i="1"/>
  <c r="P179" i="1"/>
  <c r="S179" i="1" s="1"/>
  <c r="P180" i="1"/>
  <c r="P2" i="1"/>
  <c r="Q174" i="1" l="1"/>
  <c r="S174" i="1" s="1"/>
  <c r="Q170" i="1"/>
  <c r="S170" i="1" s="1"/>
  <c r="Q166" i="1"/>
  <c r="S166" i="1" s="1"/>
  <c r="Q162" i="1"/>
  <c r="S162" i="1" s="1"/>
  <c r="Q158" i="1"/>
  <c r="S158" i="1" s="1"/>
  <c r="Q154" i="1"/>
  <c r="S154" i="1" s="1"/>
  <c r="Q150" i="1"/>
  <c r="S150" i="1" s="1"/>
  <c r="Q146" i="1"/>
  <c r="S146" i="1" s="1"/>
  <c r="Q142" i="1"/>
  <c r="S142" i="1" s="1"/>
  <c r="Q140" i="1"/>
  <c r="S140" i="1" s="1"/>
  <c r="Q136" i="1"/>
  <c r="S136" i="1" s="1"/>
  <c r="Q132" i="1"/>
  <c r="S132" i="1" s="1"/>
  <c r="Q126" i="1"/>
  <c r="S126" i="1" s="1"/>
  <c r="Q2" i="1"/>
  <c r="S2" i="1" s="1"/>
  <c r="Q116" i="1"/>
  <c r="S116" i="1" s="1"/>
  <c r="Q114" i="1"/>
  <c r="S114" i="1" s="1"/>
  <c r="Q112" i="1"/>
  <c r="S112" i="1" s="1"/>
  <c r="Q110" i="1"/>
  <c r="S110" i="1" s="1"/>
  <c r="Q108" i="1"/>
  <c r="S108" i="1" s="1"/>
  <c r="Q106" i="1"/>
  <c r="S106" i="1" s="1"/>
  <c r="Q104" i="1"/>
  <c r="S104" i="1" s="1"/>
  <c r="Q102" i="1"/>
  <c r="S102" i="1" s="1"/>
  <c r="Q100" i="1"/>
  <c r="S100" i="1" s="1"/>
  <c r="Q98" i="1"/>
  <c r="S98" i="1" s="1"/>
  <c r="Q96" i="1"/>
  <c r="S96" i="1" s="1"/>
  <c r="S88" i="1"/>
  <c r="Q88" i="1"/>
  <c r="S86" i="1"/>
  <c r="Q86" i="1"/>
  <c r="S84" i="1"/>
  <c r="Q84" i="1"/>
  <c r="S82" i="1"/>
  <c r="Q82" i="1"/>
  <c r="S80" i="1"/>
  <c r="Q80" i="1"/>
  <c r="S78" i="1"/>
  <c r="Q78" i="1"/>
  <c r="S76" i="1"/>
  <c r="Q76" i="1"/>
  <c r="S74" i="1"/>
  <c r="Q74" i="1"/>
  <c r="S72" i="1"/>
  <c r="Q72" i="1"/>
  <c r="S70" i="1"/>
  <c r="Q70" i="1"/>
  <c r="S68" i="1"/>
  <c r="Q68" i="1"/>
  <c r="S66" i="1"/>
  <c r="Q66" i="1"/>
  <c r="S64" i="1"/>
  <c r="Q64" i="1"/>
  <c r="S58" i="1"/>
  <c r="Q58" i="1"/>
  <c r="S56" i="1"/>
  <c r="Q56" i="1"/>
  <c r="S54" i="1"/>
  <c r="Q54" i="1"/>
  <c r="S52" i="1"/>
  <c r="Q52" i="1"/>
  <c r="S50" i="1"/>
  <c r="Q50" i="1"/>
  <c r="S48" i="1"/>
  <c r="Q48" i="1"/>
  <c r="S46" i="1"/>
  <c r="Q46" i="1"/>
  <c r="S44" i="1"/>
  <c r="Q44" i="1"/>
  <c r="S42" i="1"/>
  <c r="Q42" i="1"/>
  <c r="S40" i="1"/>
  <c r="Q40" i="1"/>
  <c r="S38" i="1"/>
  <c r="Q38" i="1"/>
  <c r="S36" i="1"/>
  <c r="Q36" i="1"/>
  <c r="S34" i="1"/>
  <c r="Q34" i="1"/>
  <c r="S32" i="1"/>
  <c r="Q32" i="1"/>
  <c r="S28" i="1"/>
  <c r="Q28" i="1"/>
  <c r="S26" i="1"/>
  <c r="Q26" i="1"/>
  <c r="S24" i="1"/>
  <c r="Q24" i="1"/>
  <c r="S22" i="1"/>
  <c r="Q22" i="1"/>
  <c r="S20" i="1"/>
  <c r="Q20" i="1"/>
  <c r="S18" i="1"/>
  <c r="Q18" i="1"/>
  <c r="S16" i="1"/>
  <c r="Q16" i="1"/>
  <c r="S14" i="1"/>
  <c r="Q14" i="1"/>
  <c r="S12" i="1"/>
  <c r="Q12" i="1"/>
  <c r="S10" i="1"/>
  <c r="Q10" i="1"/>
  <c r="Q180" i="1"/>
  <c r="S180" i="1" s="1"/>
  <c r="Q173" i="1"/>
  <c r="S173" i="1" s="1"/>
  <c r="Q169" i="1"/>
  <c r="S169" i="1" s="1"/>
  <c r="Q165" i="1"/>
  <c r="S165" i="1" s="1"/>
  <c r="Q161" i="1"/>
  <c r="S161" i="1" s="1"/>
  <c r="Q157" i="1"/>
  <c r="S157" i="1" s="1"/>
  <c r="Q153" i="1"/>
  <c r="S153" i="1" s="1"/>
  <c r="Q149" i="1"/>
  <c r="S149" i="1" s="1"/>
  <c r="Q145" i="1"/>
  <c r="S145" i="1" s="1"/>
  <c r="Q141" i="1"/>
  <c r="S141" i="1" s="1"/>
  <c r="Q137" i="1"/>
  <c r="S137" i="1" s="1"/>
  <c r="Q133" i="1"/>
  <c r="S133" i="1" s="1"/>
  <c r="Q129" i="1"/>
  <c r="S129" i="1" s="1"/>
  <c r="Q125" i="1"/>
  <c r="S125" i="1" s="1"/>
  <c r="Q121" i="1"/>
  <c r="S121" i="1" s="1"/>
  <c r="Q92" i="1"/>
  <c r="S92" i="1" s="1"/>
  <c r="Q178" i="1"/>
  <c r="S178" i="1" s="1"/>
  <c r="Q172" i="1"/>
  <c r="S172" i="1" s="1"/>
  <c r="Q168" i="1"/>
  <c r="S168" i="1" s="1"/>
  <c r="Q164" i="1"/>
  <c r="S164" i="1" s="1"/>
  <c r="Q160" i="1"/>
  <c r="S160" i="1" s="1"/>
  <c r="Q156" i="1"/>
  <c r="S156" i="1" s="1"/>
  <c r="Q152" i="1"/>
  <c r="S152" i="1" s="1"/>
  <c r="Q148" i="1"/>
  <c r="S148" i="1" s="1"/>
  <c r="Q144" i="1"/>
  <c r="S144" i="1" s="1"/>
  <c r="Q138" i="1"/>
  <c r="S138" i="1" s="1"/>
  <c r="Q134" i="1"/>
  <c r="S134" i="1" s="1"/>
  <c r="Q130" i="1"/>
  <c r="S130" i="1" s="1"/>
  <c r="Q128" i="1"/>
  <c r="S128" i="1" s="1"/>
  <c r="Q124" i="1"/>
  <c r="S124" i="1" s="1"/>
  <c r="Q122" i="1"/>
  <c r="S122" i="1" s="1"/>
  <c r="Q120" i="1"/>
  <c r="S120" i="1" s="1"/>
  <c r="Q118" i="1"/>
  <c r="S118" i="1" s="1"/>
  <c r="S113" i="1"/>
  <c r="S109" i="1"/>
  <c r="S105" i="1"/>
  <c r="S101" i="1"/>
  <c r="S97" i="1"/>
  <c r="Q93" i="1"/>
  <c r="S93" i="1" s="1"/>
  <c r="Q91" i="1"/>
  <c r="S91" i="1" s="1"/>
  <c r="Q89" i="1"/>
  <c r="S89" i="1" s="1"/>
  <c r="Q87" i="1"/>
  <c r="S87" i="1" s="1"/>
  <c r="Q85" i="1"/>
  <c r="S85" i="1" s="1"/>
  <c r="Q83" i="1"/>
  <c r="S83" i="1" s="1"/>
  <c r="Q81" i="1"/>
  <c r="S81" i="1" s="1"/>
  <c r="Q79" i="1"/>
  <c r="S79" i="1" s="1"/>
  <c r="Q77" i="1"/>
  <c r="S77" i="1" s="1"/>
  <c r="Q75" i="1"/>
  <c r="S75" i="1" s="1"/>
  <c r="Q73" i="1"/>
  <c r="S73" i="1" s="1"/>
  <c r="Q71" i="1"/>
  <c r="S71" i="1" s="1"/>
  <c r="Q69" i="1"/>
  <c r="S69" i="1" s="1"/>
  <c r="Q67" i="1"/>
  <c r="S67" i="1" s="1"/>
  <c r="Q65" i="1"/>
  <c r="S65" i="1" s="1"/>
  <c r="Q63" i="1"/>
  <c r="S63" i="1" s="1"/>
  <c r="Q61" i="1"/>
  <c r="S61" i="1"/>
  <c r="Q59" i="1"/>
  <c r="S59" i="1" s="1"/>
  <c r="Q57" i="1"/>
  <c r="S57" i="1" s="1"/>
  <c r="Q55" i="1"/>
  <c r="S55" i="1" s="1"/>
  <c r="Q49" i="1"/>
  <c r="S49" i="1" s="1"/>
  <c r="Q47" i="1"/>
  <c r="S47" i="1" s="1"/>
  <c r="Q43" i="1"/>
  <c r="S43" i="1" s="1"/>
  <c r="Q39" i="1"/>
  <c r="S39" i="1" s="1"/>
  <c r="Q37" i="1"/>
  <c r="S37" i="1" s="1"/>
  <c r="Q35" i="1"/>
  <c r="S35" i="1" s="1"/>
  <c r="Q33" i="1"/>
  <c r="S33" i="1" s="1"/>
  <c r="Q31" i="1"/>
  <c r="S31" i="1" s="1"/>
  <c r="Q27" i="1"/>
  <c r="S27" i="1" s="1"/>
  <c r="Q25" i="1"/>
  <c r="S25" i="1" s="1"/>
  <c r="Q23" i="1"/>
  <c r="S23" i="1" s="1"/>
  <c r="Q21" i="1"/>
  <c r="S21" i="1" s="1"/>
  <c r="Q19" i="1"/>
  <c r="S19" i="1" s="1"/>
  <c r="Q17" i="1"/>
  <c r="S17" i="1" s="1"/>
  <c r="Q15" i="1"/>
  <c r="S15" i="1" s="1"/>
  <c r="Q13" i="1"/>
  <c r="S13" i="1" s="1"/>
  <c r="Q11" i="1"/>
  <c r="S11" i="1" s="1"/>
  <c r="Q9" i="1"/>
  <c r="S9" i="1" s="1"/>
  <c r="Q7" i="1"/>
  <c r="S7" i="1" s="1"/>
  <c r="Q5" i="1"/>
  <c r="S5" i="1" s="1"/>
  <c r="Q3" i="1"/>
  <c r="S3" i="1" s="1"/>
  <c r="Q175" i="1"/>
  <c r="S175" i="1" s="1"/>
  <c r="Q171" i="1"/>
  <c r="S171" i="1" s="1"/>
  <c r="Q167" i="1"/>
  <c r="S167" i="1" s="1"/>
  <c r="Q163" i="1"/>
  <c r="S163" i="1" s="1"/>
  <c r="Q159" i="1"/>
  <c r="S159" i="1" s="1"/>
  <c r="Q155" i="1"/>
  <c r="S155" i="1" s="1"/>
  <c r="Q151" i="1"/>
  <c r="S151" i="1" s="1"/>
  <c r="Q147" i="1"/>
  <c r="S147" i="1" s="1"/>
  <c r="Q143" i="1"/>
  <c r="S143" i="1" s="1"/>
  <c r="Q139" i="1"/>
  <c r="S139" i="1" s="1"/>
  <c r="Q135" i="1"/>
  <c r="S135" i="1" s="1"/>
  <c r="Q131" i="1"/>
  <c r="S131" i="1" s="1"/>
  <c r="Q127" i="1"/>
  <c r="S127" i="1" s="1"/>
  <c r="Q123" i="1"/>
  <c r="S123" i="1" s="1"/>
  <c r="Q119" i="1"/>
  <c r="S119" i="1" s="1"/>
  <c r="Q115" i="1"/>
  <c r="S115" i="1" s="1"/>
  <c r="Q111" i="1"/>
  <c r="S111" i="1" s="1"/>
  <c r="Q107" i="1"/>
  <c r="S107" i="1" s="1"/>
  <c r="Q103" i="1"/>
  <c r="S103" i="1" s="1"/>
  <c r="Q99" i="1"/>
  <c r="S99" i="1" s="1"/>
  <c r="Q94" i="1"/>
  <c r="S94" i="1" s="1"/>
  <c r="Q90" i="1"/>
  <c r="S90" i="1" s="1"/>
  <c r="Q8" i="1"/>
  <c r="S8" i="1" s="1"/>
  <c r="Q6" i="1"/>
  <c r="S6" i="1" s="1"/>
  <c r="Q4" i="1"/>
  <c r="S4" i="1" s="1"/>
</calcChain>
</file>

<file path=xl/sharedStrings.xml><?xml version="1.0" encoding="utf-8"?>
<sst xmlns="http://schemas.openxmlformats.org/spreadsheetml/2006/main" count="1453" uniqueCount="882">
  <si>
    <t>N.</t>
  </si>
  <si>
    <t>Prov</t>
  </si>
  <si>
    <t>Ordine di scuola</t>
  </si>
  <si>
    <t>Cod. Mecc. MI</t>
  </si>
  <si>
    <t>Cod. Mecc. MB</t>
  </si>
  <si>
    <t>Denominazione Scuola</t>
  </si>
  <si>
    <t>Comune</t>
  </si>
  <si>
    <t xml:space="preserve">Codice Fiscale </t>
  </si>
  <si>
    <t>Indirizzo</t>
  </si>
  <si>
    <t>MB</t>
  </si>
  <si>
    <t>Infanzia</t>
  </si>
  <si>
    <t>MI1A26500A</t>
  </si>
  <si>
    <t>MB1A265007</t>
  </si>
  <si>
    <t>SCUOLA INFANZIA SAN GIUSEPPE</t>
  </si>
  <si>
    <t>AICURZIO</t>
  </si>
  <si>
    <t>87000810157</t>
  </si>
  <si>
    <t>MI1A267002</t>
  </si>
  <si>
    <t>MB1A26700V</t>
  </si>
  <si>
    <t>SCUOLA INFANZIA GIOVANNI XXIII</t>
  </si>
  <si>
    <t>ALBIATE</t>
  </si>
  <si>
    <t>83002680151</t>
  </si>
  <si>
    <t>G.VIGANO' 14</t>
  </si>
  <si>
    <t>MI1ACM5004</t>
  </si>
  <si>
    <t>MB1ACM5004</t>
  </si>
  <si>
    <t>SCUOLA INFANZIA FATE E FOLLETTI</t>
  </si>
  <si>
    <t>03053620963</t>
  </si>
  <si>
    <t>MI1A26900N</t>
  </si>
  <si>
    <t>MB1A26900E</t>
  </si>
  <si>
    <t>SCUOLA INFANZIA CIVICA FONDAZIONE SAN GIUSEPPE</t>
  </si>
  <si>
    <t>ARCORE</t>
  </si>
  <si>
    <t>87001250155</t>
  </si>
  <si>
    <t>TOMASELLI, 1</t>
  </si>
  <si>
    <t>MI1A27000T</t>
  </si>
  <si>
    <t>MB1A27000P</t>
  </si>
  <si>
    <t>SCUOLA INFANZIA PARROCCHIALE DURINI</t>
  </si>
  <si>
    <t>87004210156</t>
  </si>
  <si>
    <t>Primaria</t>
  </si>
  <si>
    <t>MI1E02800G</t>
  </si>
  <si>
    <t>MB1E02800C</t>
  </si>
  <si>
    <t>SCUOLA PRIMARIA "SANTA DOROTEA"</t>
  </si>
  <si>
    <t>02501350587</t>
  </si>
  <si>
    <t>Sec. I gr.</t>
  </si>
  <si>
    <t>MI1M019002</t>
  </si>
  <si>
    <t>MB1M01900V</t>
  </si>
  <si>
    <t>SC. SEC. I GR. "FERRUCCIO GILERA"</t>
  </si>
  <si>
    <t>MI1A275001</t>
  </si>
  <si>
    <t>MB1A27500T</t>
  </si>
  <si>
    <t>SCUOLA INFANZIA FONDAZIONE LUIGI PORRO</t>
  </si>
  <si>
    <t>BARLASSINA</t>
  </si>
  <si>
    <t>09344360152</t>
  </si>
  <si>
    <t>MI1A27800C</t>
  </si>
  <si>
    <t>MB1A278009</t>
  </si>
  <si>
    <t>SCUOLA INFANZIA "G.BONACINA"</t>
  </si>
  <si>
    <t>BERNAREGGIO</t>
  </si>
  <si>
    <t>87003710156</t>
  </si>
  <si>
    <t>MI1A279008</t>
  </si>
  <si>
    <t>MB1A279005</t>
  </si>
  <si>
    <t>SCUOLA INFANZIA PIETRO TORNAGHI</t>
  </si>
  <si>
    <t>02500290586</t>
  </si>
  <si>
    <t>LANFRANCONI, 5</t>
  </si>
  <si>
    <t>MI1A28600B</t>
  </si>
  <si>
    <t>MB1A286008</t>
  </si>
  <si>
    <t>SCUOLA INFANZIA SACRO CUORE</t>
  </si>
  <si>
    <t>BESANA BRIANZA</t>
  </si>
  <si>
    <t>83007360155</t>
  </si>
  <si>
    <t>ALESSANDRO MANZONI 10</t>
  </si>
  <si>
    <t>MI1A281008</t>
  </si>
  <si>
    <t>MB1A281005</t>
  </si>
  <si>
    <t>ASILO INFANTILE MARCHESA FANNY STANGA</t>
  </si>
  <si>
    <t>83010080154</t>
  </si>
  <si>
    <t>RIMEMBRANZE 7</t>
  </si>
  <si>
    <t>MI1A282004</t>
  </si>
  <si>
    <t>MB1A282001</t>
  </si>
  <si>
    <t>ASILO INFANTILE GIANFRANCO PRINETTI</t>
  </si>
  <si>
    <t>83006160150</t>
  </si>
  <si>
    <t>MI1A28300X</t>
  </si>
  <si>
    <t>MB1A28300R</t>
  </si>
  <si>
    <t>SCUOLA INFANZIA DI VILLA RAVERIO</t>
  </si>
  <si>
    <t>83012560153</t>
  </si>
  <si>
    <t>MANDIONI, 26</t>
  </si>
  <si>
    <t>MI1A28500G</t>
  </si>
  <si>
    <t>MB1A28500C</t>
  </si>
  <si>
    <t>SCUOLA INFANZIA DON ENRICO COLOMBO</t>
  </si>
  <si>
    <t>83000370151</t>
  </si>
  <si>
    <t>DELLA VALLE 1</t>
  </si>
  <si>
    <t>MI1ATB500G</t>
  </si>
  <si>
    <t>MB1ATB500G</t>
  </si>
  <si>
    <t>DON CARLO SAN MARTINO - SCUOLA INFANZIA</t>
  </si>
  <si>
    <t>03183870157</t>
  </si>
  <si>
    <t>LEOPARDI 59</t>
  </si>
  <si>
    <t>MI1E09200V</t>
  </si>
  <si>
    <t>MB1E09200Q</t>
  </si>
  <si>
    <t>DON CARLO SAN MARTINO - SCUOLA PRIMARIA</t>
  </si>
  <si>
    <t>MI1M020006</t>
  </si>
  <si>
    <t>MB1M020003</t>
  </si>
  <si>
    <t>DON CARLO SAN MARTINO - SC. SEC. I GR.</t>
  </si>
  <si>
    <t>MI1A287007</t>
  </si>
  <si>
    <t>MB1A287004</t>
  </si>
  <si>
    <t>ASILO INFANTILE CLOTILDE SEGRAMORA</t>
  </si>
  <si>
    <t>BIASSONO</t>
  </si>
  <si>
    <t>85005090155</t>
  </si>
  <si>
    <t>MI1A288003</t>
  </si>
  <si>
    <t>MB1A28800X</t>
  </si>
  <si>
    <t>SCUOLA INFANZIA SAN GIORGIO AL PARCO</t>
  </si>
  <si>
    <t>94519300159</t>
  </si>
  <si>
    <t>VIA OSCULATI 5</t>
  </si>
  <si>
    <t>MI1A296002</t>
  </si>
  <si>
    <t>MB1A29600V</t>
  </si>
  <si>
    <t>ASILO INFANTILE LEOPOLDO MARANGONI</t>
  </si>
  <si>
    <t>BOVISIO MASCIAGO</t>
  </si>
  <si>
    <t>03268870155</t>
  </si>
  <si>
    <t>VIA L. DA VINCI 7</t>
  </si>
  <si>
    <t>MI1A29800N</t>
  </si>
  <si>
    <t>MB1A29800E</t>
  </si>
  <si>
    <t>SCUOLA INFANZIA FRATELLI CASANOVA</t>
  </si>
  <si>
    <t>BRIOSCO</t>
  </si>
  <si>
    <t>83009920154</t>
  </si>
  <si>
    <t>MI1A29900D</t>
  </si>
  <si>
    <t>MB1A29900A</t>
  </si>
  <si>
    <t>SCUOLA INFANZIA VITTORIO EMANUELE III</t>
  </si>
  <si>
    <t>83011610157</t>
  </si>
  <si>
    <t>MEYER 5</t>
  </si>
  <si>
    <t>MI1A30000C</t>
  </si>
  <si>
    <t>MB1A300009</t>
  </si>
  <si>
    <t>ASILO INFANTILE UMBERTO I E MARGHERITA</t>
  </si>
  <si>
    <t>BRUGHERIO</t>
  </si>
  <si>
    <t>85003490159</t>
  </si>
  <si>
    <t>DE GASPERI 41</t>
  </si>
  <si>
    <t>Mi1A301008</t>
  </si>
  <si>
    <t>MB1A301005</t>
  </si>
  <si>
    <t>SCUOLA INFANZIA MARIA AUSILIATRICE</t>
  </si>
  <si>
    <t>94518030153</t>
  </si>
  <si>
    <t>MI1A30400Q</t>
  </si>
  <si>
    <t>MB1A30400L</t>
  </si>
  <si>
    <t>SCUOLA INFANZIA CAUSA PIA D'ADDA</t>
  </si>
  <si>
    <t>BURAGO  MOLGORA</t>
  </si>
  <si>
    <t>80053090157</t>
  </si>
  <si>
    <t>MI1A30500G</t>
  </si>
  <si>
    <t>MB1A30500C</t>
  </si>
  <si>
    <t>SCUOLA INFANZIA PARROCCHIALE</t>
  </si>
  <si>
    <t>BUSNAGO</t>
  </si>
  <si>
    <t>87008430156</t>
  </si>
  <si>
    <t>ROMA 34</t>
  </si>
  <si>
    <t>MI1A565001</t>
  </si>
  <si>
    <t>MB1A56500T</t>
  </si>
  <si>
    <t>COLLEGIO S. ANTONIO - SCUOLA INFANZIA</t>
  </si>
  <si>
    <t>94039810158</t>
  </si>
  <si>
    <t>MI1E041002</t>
  </si>
  <si>
    <t>MB1E04100V</t>
  </si>
  <si>
    <t>COLLEGIO S.ANTONIO - SCUOLA PRIMARIA</t>
  </si>
  <si>
    <t>MI1M018006</t>
  </si>
  <si>
    <t>MB1M018003</t>
  </si>
  <si>
    <t xml:space="preserve">COLLEGIO S.ANTONIO - SCUOLA SEC. I GR. </t>
  </si>
  <si>
    <t>Sec. II gr.</t>
  </si>
  <si>
    <t>MI1AG1500H</t>
  </si>
  <si>
    <t>MB1AG1500H</t>
  </si>
  <si>
    <t>SCUOLA INFANZIA DON LORENZO MILANI</t>
  </si>
  <si>
    <t>01818390302</t>
  </si>
  <si>
    <t>MI1A31100V</t>
  </si>
  <si>
    <t>MB1A31100Q</t>
  </si>
  <si>
    <t>ASILO INFANTILE DOTT.CARLO SIMONETTA</t>
  </si>
  <si>
    <t>CAPONAGO</t>
  </si>
  <si>
    <t>87003850150</t>
  </si>
  <si>
    <t>VIA LIBERTA' 2</t>
  </si>
  <si>
    <t>MI1A31200P</t>
  </si>
  <si>
    <t>MB1A31200G</t>
  </si>
  <si>
    <t>ENTE MORALE ASILO INFANTILE DI AGLIATE BRIANZA</t>
  </si>
  <si>
    <t>CARATE BRIANZA</t>
  </si>
  <si>
    <t>83011960156</t>
  </si>
  <si>
    <t>GIOVANNI PASCOLI 4</t>
  </si>
  <si>
    <t>MI1A31300E</t>
  </si>
  <si>
    <t>MB1A31300B</t>
  </si>
  <si>
    <t>SCUOLA INFANZIA COMUNALE VIA SCIESA</t>
  </si>
  <si>
    <t>01495680157</t>
  </si>
  <si>
    <t>SCIESA 14</t>
  </si>
  <si>
    <t>MI1A31400A</t>
  </si>
  <si>
    <t>MB1A314007</t>
  </si>
  <si>
    <t>SCUOLA INFANZIA COMUNALE VIA AGAZZI</t>
  </si>
  <si>
    <t>AGAZZI 1</t>
  </si>
  <si>
    <t>MI1A315006</t>
  </si>
  <si>
    <t>MB1A315003</t>
  </si>
  <si>
    <t>SCUOLA MATERNA MARCHESA IDA STANGA BUSCA</t>
  </si>
  <si>
    <t>83011950157</t>
  </si>
  <si>
    <t>GIUSEPPE PARINI 2</t>
  </si>
  <si>
    <t>MI1A316002</t>
  </si>
  <si>
    <t>MB1A31600V</t>
  </si>
  <si>
    <t>SCUOLA INFANZIA S. MARIA</t>
  </si>
  <si>
    <t>03312200151</t>
  </si>
  <si>
    <t>S.AMBROGIO 32</t>
  </si>
  <si>
    <t>MI1AOS500A</t>
  </si>
  <si>
    <t>MB1AOS500A</t>
  </si>
  <si>
    <t xml:space="preserve">IST. PARR. VESCOVI VALTORTA E COLOMBO - SC. INFANZIA </t>
  </si>
  <si>
    <t>83002580153</t>
  </si>
  <si>
    <t>MANZONI 6</t>
  </si>
  <si>
    <t>MI1E02900B</t>
  </si>
  <si>
    <t>MB1E029008</t>
  </si>
  <si>
    <t xml:space="preserve">IST. PARR. VESCOVI VALTORTA E COLOMBO - SC. PRIMARIA </t>
  </si>
  <si>
    <t>MI1M021002</t>
  </si>
  <si>
    <t>MB1M02100V</t>
  </si>
  <si>
    <t xml:space="preserve">IST. PARR. VESCOVI VALTORTA E COLOMBO - SC. SEC I GR. </t>
  </si>
  <si>
    <t>09317130152</t>
  </si>
  <si>
    <t>VIA DEI GAGGIOLI, 2</t>
  </si>
  <si>
    <t>MI1A32600L</t>
  </si>
  <si>
    <t>MB1A32600D</t>
  </si>
  <si>
    <t>SCUOLA INFANZIA FONDAZIONE  SUOR TERESA BALLERINI</t>
  </si>
  <si>
    <t>CERIANO LAGHETTO</t>
  </si>
  <si>
    <t>83006760157</t>
  </si>
  <si>
    <t>CAMPACCIO 1</t>
  </si>
  <si>
    <t>MI1A33200X</t>
  </si>
  <si>
    <t>MB1A33200R</t>
  </si>
  <si>
    <t>SCUOLA INFANZIA OPERA PIA GIULIANA RONZONI</t>
  </si>
  <si>
    <t>CESANO MADERNO</t>
  </si>
  <si>
    <t>83009680154</t>
  </si>
  <si>
    <t>MI1A33300Q</t>
  </si>
  <si>
    <t>MB1A33300L</t>
  </si>
  <si>
    <t>SCIOLA INFANZIA SANT'EUROSIA</t>
  </si>
  <si>
    <t>83005560152</t>
  </si>
  <si>
    <t>SAN LUIGI 1</t>
  </si>
  <si>
    <t>MI1A33400G</t>
  </si>
  <si>
    <t>MB1A33400C</t>
  </si>
  <si>
    <t>SCUOLA INFANZIA SAN PIO X</t>
  </si>
  <si>
    <t>83009820156</t>
  </si>
  <si>
    <t>TRASIMENO 2</t>
  </si>
  <si>
    <t>MI1A33500B</t>
  </si>
  <si>
    <t>MB1A335008</t>
  </si>
  <si>
    <t xml:space="preserve">SCUOLA INFANZIA  ”SANT’ANNA” </t>
  </si>
  <si>
    <t>83002540157</t>
  </si>
  <si>
    <t>MI1E07100T</t>
  </si>
  <si>
    <t>MB1E07100P</t>
  </si>
  <si>
    <t>SCUOLA PRIMARIA MARIA AUSILIATRICE</t>
  </si>
  <si>
    <t>MI1E07200N</t>
  </si>
  <si>
    <t>MB1E07200E</t>
  </si>
  <si>
    <t>SCUOLA PRIMARIA ISTITUTO SACRAMENTINE - F.A.C.E.C.</t>
  </si>
  <si>
    <t>00593940125</t>
  </si>
  <si>
    <t>S. MADRE G. COMENSOLI, 3</t>
  </si>
  <si>
    <t>MI1EVP500T</t>
  </si>
  <si>
    <t>MB1EVP500T</t>
  </si>
  <si>
    <t>BRIANZA BILINGUAL EDUCATION - PRIMARY SCHOOL</t>
  </si>
  <si>
    <t>09383750966</t>
  </si>
  <si>
    <t>SAN BERNARDO SNC</t>
  </si>
  <si>
    <t>MI1M01000G</t>
  </si>
  <si>
    <t>MB1M01000C</t>
  </si>
  <si>
    <t>SC. SEC. I GR. - FRATELLI MARISTI</t>
  </si>
  <si>
    <t>02587910585</t>
  </si>
  <si>
    <t>MI1M01100B</t>
  </si>
  <si>
    <t>MB1M011008</t>
  </si>
  <si>
    <t xml:space="preserve">SC. SEC. I GR. ISTITUTO SACRAMENTINE - F.A.C.E.C. </t>
  </si>
  <si>
    <t>MI1A345002</t>
  </si>
  <si>
    <t>MB1A34500V</t>
  </si>
  <si>
    <t>SCUOLA INFANZIA ENTE MORALE REGINA ELENA</t>
  </si>
  <si>
    <t>COGLIATE</t>
  </si>
  <si>
    <t>83001070156</t>
  </si>
  <si>
    <t>SAN GIOVANNI BATTISTA 1</t>
  </si>
  <si>
    <t>MI1A34600T</t>
  </si>
  <si>
    <t>MB1A34600P</t>
  </si>
  <si>
    <t>SCUOLA INFANZIA PARROCCHIALE S. BERNARDO ABATE</t>
  </si>
  <si>
    <t>83006220152</t>
  </si>
  <si>
    <t>MI1AAB500H</t>
  </si>
  <si>
    <t>MB1AAB500H</t>
  </si>
  <si>
    <t>SCUOLA INFANZIA COMUNALE VIA XXV APRILE</t>
  </si>
  <si>
    <t>CONCOREZZO</t>
  </si>
  <si>
    <t>03032720157</t>
  </si>
  <si>
    <t>MI1A35900X</t>
  </si>
  <si>
    <t>MB1A35900R</t>
  </si>
  <si>
    <t>SCUOLA INFANZIA AI NOSTRI CADUTI</t>
  </si>
  <si>
    <t>CORNATE D'ADDA</t>
  </si>
  <si>
    <t>87002550157</t>
  </si>
  <si>
    <t>GARIBALDI 2</t>
  </si>
  <si>
    <t>MI1A360004</t>
  </si>
  <si>
    <t>MB1A360001</t>
  </si>
  <si>
    <t>SCUOLA INFANZIA PAOLO VI E DON G. APPIANI</t>
  </si>
  <si>
    <t>87008270156</t>
  </si>
  <si>
    <t>VOLTA 50</t>
  </si>
  <si>
    <t>MI1A36100X</t>
  </si>
  <si>
    <t>MB1A36100R</t>
  </si>
  <si>
    <t>SCUOLA INFANZIA PARROCCHIALE S. LUIGI</t>
  </si>
  <si>
    <t>87004250152</t>
  </si>
  <si>
    <t>MI1A57500G</t>
  </si>
  <si>
    <t>MB1A57500C</t>
  </si>
  <si>
    <t>SCUOLA INFANZIA SAN DESIDERIO</t>
  </si>
  <si>
    <t>CORREZZANA</t>
  </si>
  <si>
    <t>07050410963</t>
  </si>
  <si>
    <t>SAN DESIDERIO 10</t>
  </si>
  <si>
    <t>MI1A366003</t>
  </si>
  <si>
    <t>MB1A36600X</t>
  </si>
  <si>
    <t>SCUOLA INFANZIA OPERA PIA SACRO CUORE DI GESU'</t>
  </si>
  <si>
    <t>DESIO</t>
  </si>
  <si>
    <t>83000960159</t>
  </si>
  <si>
    <t>DON MINZONI, 1</t>
  </si>
  <si>
    <t>MI1A36700V</t>
  </si>
  <si>
    <t>MB1A36700Q</t>
  </si>
  <si>
    <t>08646260151</t>
  </si>
  <si>
    <t>MI1A36800P</t>
  </si>
  <si>
    <t>MB1A36800G</t>
  </si>
  <si>
    <t>SCUOLA INFANZIA SAN GIORGIO</t>
  </si>
  <si>
    <t>91008960154</t>
  </si>
  <si>
    <t>MI1A36900E</t>
  </si>
  <si>
    <t>MB1A36900B</t>
  </si>
  <si>
    <t>SCUOLA INFANZIA SAN VINCENZO</t>
  </si>
  <si>
    <t>91010300159</t>
  </si>
  <si>
    <t>MI1A37000P</t>
  </si>
  <si>
    <t>MB1A37000G</t>
  </si>
  <si>
    <t>SCUOLA INFANZIA SANTA TERESA</t>
  </si>
  <si>
    <t>02347900587</t>
  </si>
  <si>
    <t>S. PIETRO 16</t>
  </si>
  <si>
    <t>MI1A37100E</t>
  </si>
  <si>
    <t>MB1A37100B</t>
  </si>
  <si>
    <t>SCUOLA INFANZIA COMUNALE VIA NOVARA</t>
  </si>
  <si>
    <t>00834770158</t>
  </si>
  <si>
    <t>NOVARA 7</t>
  </si>
  <si>
    <t>MI1A37200A</t>
  </si>
  <si>
    <t>MB1A372007</t>
  </si>
  <si>
    <t>SCUOLA INFANZIA UMBERTO I</t>
  </si>
  <si>
    <t>83006700153</t>
  </si>
  <si>
    <t>MI1AFT500V</t>
  </si>
  <si>
    <t>MB1AFT500V</t>
  </si>
  <si>
    <t>VILLAGGIO DEI BAMBINI EX PIO XI - COOP. SOC. STRIPES</t>
  </si>
  <si>
    <t>09635360150</t>
  </si>
  <si>
    <t>DUE PALME 2</t>
  </si>
  <si>
    <t>MI1E04900L</t>
  </si>
  <si>
    <t>MB1E04900D</t>
  </si>
  <si>
    <t>PAOLA DI ROSA - SCUOLA PRIMARIA</t>
  </si>
  <si>
    <t>S. PIETRO, 6</t>
  </si>
  <si>
    <t>MI1M012007</t>
  </si>
  <si>
    <t>MB1M012004</t>
  </si>
  <si>
    <t>PAOLA DI ROSA - SC. SEC. I GR.</t>
  </si>
  <si>
    <t>MI1A381005</t>
  </si>
  <si>
    <t>MB1A381002</t>
  </si>
  <si>
    <t>SCUOLA INFANZIA DIVINA PROVVIDENZA</t>
  </si>
  <si>
    <t>GIUSSANO</t>
  </si>
  <si>
    <t>83007160159</t>
  </si>
  <si>
    <t>MI1A382001</t>
  </si>
  <si>
    <t>MB1A38200T</t>
  </si>
  <si>
    <t>SCUOLA INFANZIA FONDAZIONE G. ALIPRANDI</t>
  </si>
  <si>
    <t>03312160157</t>
  </si>
  <si>
    <t>MI1A38300R</t>
  </si>
  <si>
    <t>MB1A38300N</t>
  </si>
  <si>
    <t>SCUOLA INFANZIA IMMACOLATA</t>
  </si>
  <si>
    <t>91010340155</t>
  </si>
  <si>
    <t>MI1A38400L</t>
  </si>
  <si>
    <t>MB1A38400D</t>
  </si>
  <si>
    <t>SCUOLA INFANZIA PARROCCHIALE L. PROSERPIO</t>
  </si>
  <si>
    <t>83002840151</t>
  </si>
  <si>
    <t>MI1A38500C</t>
  </si>
  <si>
    <t>MB1A385009</t>
  </si>
  <si>
    <t>SCUOLA INFANZIA MARIA BAMBINA</t>
  </si>
  <si>
    <t>09459360153</t>
  </si>
  <si>
    <t>MI1A394007</t>
  </si>
  <si>
    <t>MB1A394004</t>
  </si>
  <si>
    <t>SCUOLA INFANZIA PARROCCHALE</t>
  </si>
  <si>
    <t>LAZZATE</t>
  </si>
  <si>
    <t>83003060155</t>
  </si>
  <si>
    <t>TRENTO TRIESTE 4</t>
  </si>
  <si>
    <t>MI1A0H500E</t>
  </si>
  <si>
    <t>MB1A0H500P</t>
  </si>
  <si>
    <t>SCUOLA INFANZIA COMUNALE DI CIMNAGO</t>
  </si>
  <si>
    <t>LENTATE SUL SEVESO</t>
  </si>
  <si>
    <t>83000890158</t>
  </si>
  <si>
    <t>BIZZOZZERO 8</t>
  </si>
  <si>
    <t>MI1A40300R</t>
  </si>
  <si>
    <t>MB1A40300N</t>
  </si>
  <si>
    <t>SCUOLA INFANZIA "S.G.B.COTTOLENGO"</t>
  </si>
  <si>
    <t>83007460153</t>
  </si>
  <si>
    <t>PIAVE,5</t>
  </si>
  <si>
    <t>MI1A40400L</t>
  </si>
  <si>
    <t>MB1A40400D</t>
  </si>
  <si>
    <t>SCUOLA INFANZIA COMUNALE DUCA DEGLI ABRUZZI</t>
  </si>
  <si>
    <t>TONALE 9</t>
  </si>
  <si>
    <t>MI1A40500C</t>
  </si>
  <si>
    <t>MB1A405009</t>
  </si>
  <si>
    <t>SCUOLA INFANZIA FELICE SOLARO</t>
  </si>
  <si>
    <t>LIMBIATE</t>
  </si>
  <si>
    <t>83005280157</t>
  </si>
  <si>
    <t>TITO SPERI 6</t>
  </si>
  <si>
    <t>MI1A406008</t>
  </si>
  <si>
    <t>MB1A406005</t>
  </si>
  <si>
    <t>SCUOLA INFANZIA FONDAZIONE REGINA MARGHERITA</t>
  </si>
  <si>
    <t>91097250152</t>
  </si>
  <si>
    <t>SUORE DEL COTTOLENGO, SNC</t>
  </si>
  <si>
    <t>MI1A407004</t>
  </si>
  <si>
    <t>MB1A407001</t>
  </si>
  <si>
    <t>SCUOLA INFANZIA CUORE IMMACOLATO DI MARIA</t>
  </si>
  <si>
    <t>LISSONE</t>
  </si>
  <si>
    <t>08655390154</t>
  </si>
  <si>
    <t>MI1A40800X</t>
  </si>
  <si>
    <t>MB1A40800R</t>
  </si>
  <si>
    <t>08656060152</t>
  </si>
  <si>
    <t>ORELLI 21</t>
  </si>
  <si>
    <t>MI1A40900Q</t>
  </si>
  <si>
    <t>MB1A40900L</t>
  </si>
  <si>
    <t>SCUOLA INFANZIA MARIA IMMACOLATA</t>
  </si>
  <si>
    <t>08655380155</t>
  </si>
  <si>
    <t>DELL'ASILO, 6</t>
  </si>
  <si>
    <t>MI1A41000X</t>
  </si>
  <si>
    <t>MB1A41000R</t>
  </si>
  <si>
    <t>SCUOLA INFAZIA MATER DIVINAE PROVIDENTIAE</t>
  </si>
  <si>
    <t>08655300153</t>
  </si>
  <si>
    <t>MI1A42000E</t>
  </si>
  <si>
    <t>MB1A42000B</t>
  </si>
  <si>
    <t>SCUOLA INFANZIA "GIOVANNI XXIII"</t>
  </si>
  <si>
    <t>MEDA</t>
  </si>
  <si>
    <t>03273030159</t>
  </si>
  <si>
    <t>GIOVANNI XXIII, 1</t>
  </si>
  <si>
    <t>MI1A42100A</t>
  </si>
  <si>
    <t>MB1A421007</t>
  </si>
  <si>
    <t>SCUOLA INFANZIA "MARIA BAMBINA"</t>
  </si>
  <si>
    <t>MATTEOTTI 21</t>
  </si>
  <si>
    <t>MI1A52400P</t>
  </si>
  <si>
    <t>MB1A52400G</t>
  </si>
  <si>
    <t>SCUOLA INFANZIA S. PIETRO MARTIRE</t>
  </si>
  <si>
    <t>08566920156</t>
  </si>
  <si>
    <t>MILANO 121</t>
  </si>
  <si>
    <t>MI1E032007</t>
  </si>
  <si>
    <t>MB1E032004</t>
  </si>
  <si>
    <t>SCUOLA PRIMARIA SAN GIUSEPPE</t>
  </si>
  <si>
    <t>08583810158</t>
  </si>
  <si>
    <t>MI1E040006</t>
  </si>
  <si>
    <t>MB1E040003</t>
  </si>
  <si>
    <t>SCUOLA PRIMARIA S. PIETRO MARTIRE</t>
  </si>
  <si>
    <t>MI1A428005</t>
  </si>
  <si>
    <t>MB1A428002</t>
  </si>
  <si>
    <t>SCUOLA MATERNA FERRARIO</t>
  </si>
  <si>
    <t>MEZZAGO</t>
  </si>
  <si>
    <t>08853830159</t>
  </si>
  <si>
    <t>CONCORDIA 54</t>
  </si>
  <si>
    <t>MI1A429001</t>
  </si>
  <si>
    <t>MB1A42900T</t>
  </si>
  <si>
    <t>SCUOLA INFANZIA G. MAGGI</t>
  </si>
  <si>
    <t>MISINTO</t>
  </si>
  <si>
    <t>83000710158</t>
  </si>
  <si>
    <t>MI1A430005</t>
  </si>
  <si>
    <t>MB1A430002</t>
  </si>
  <si>
    <t>SCUOLA INFANZIA ANGELO CUSTODE</t>
  </si>
  <si>
    <t>MONZA</t>
  </si>
  <si>
    <t>00971710157</t>
  </si>
  <si>
    <t>S. MARGHERITA, 2</t>
  </si>
  <si>
    <t>MI1A431001</t>
  </si>
  <si>
    <t>MB1A43100T</t>
  </si>
  <si>
    <t xml:space="preserve">COLLEGIO BIANCONI - SCUOLA INFANZIA </t>
  </si>
  <si>
    <t>03183100159</t>
  </si>
  <si>
    <t>MI1A43200R</t>
  </si>
  <si>
    <t>MB1A43200N</t>
  </si>
  <si>
    <t xml:space="preserve">COLLEGIO GUASTALLA - SCUOLA INFANZIA </t>
  </si>
  <si>
    <t>94575800159</t>
  </si>
  <si>
    <t>LOMBARDIA 180</t>
  </si>
  <si>
    <t>MI1A43300L</t>
  </si>
  <si>
    <t>MB1A43300D</t>
  </si>
  <si>
    <t xml:space="preserve">COLLEGIO VILLORESI SAN GIUSEPPE - SCUOLA INFANZIA </t>
  </si>
  <si>
    <t>00854870151</t>
  </si>
  <si>
    <t>MONTI E TOGNETTI 10</t>
  </si>
  <si>
    <t>MI1A43400C</t>
  </si>
  <si>
    <t>MB1A434009</t>
  </si>
  <si>
    <t>08633680155</t>
  </si>
  <si>
    <t>PARMENIDE, 3</t>
  </si>
  <si>
    <t>MI1A435008</t>
  </si>
  <si>
    <t>MB1A435005</t>
  </si>
  <si>
    <t>SCUOLA INFANZIA G. M. BRUNI</t>
  </si>
  <si>
    <t>00966750150</t>
  </si>
  <si>
    <t>LECCO, 6</t>
  </si>
  <si>
    <t>MI1A436004</t>
  </si>
  <si>
    <t>MB1A436001</t>
  </si>
  <si>
    <t xml:space="preserve">IST. M. DI CANOSSA - SCUOLA INFANZIA </t>
  </si>
  <si>
    <t>01963170152</t>
  </si>
  <si>
    <t>PETRARCA 4</t>
  </si>
  <si>
    <t>MI1A43700X</t>
  </si>
  <si>
    <t>MB1A43700R</t>
  </si>
  <si>
    <t xml:space="preserve">MARGHERITA TONOLI - SCUOLA INFANZIA </t>
  </si>
  <si>
    <t>03295120152</t>
  </si>
  <si>
    <t>MONTE BARRO 6</t>
  </si>
  <si>
    <t>MI1A43800Q</t>
  </si>
  <si>
    <t>MB1A43800L</t>
  </si>
  <si>
    <t>08595640155</t>
  </si>
  <si>
    <t>MI1A43900G</t>
  </si>
  <si>
    <t>MB1A43900C</t>
  </si>
  <si>
    <t>01928240157</t>
  </si>
  <si>
    <t>MANTEGNA 27</t>
  </si>
  <si>
    <t>MI1A44000Q</t>
  </si>
  <si>
    <t>MB1A44000L</t>
  </si>
  <si>
    <t>SCUOLA INFANZIA PADRE DI FRANCIA</t>
  </si>
  <si>
    <t>02381780580</t>
  </si>
  <si>
    <t>DELLA TACCONA 16</t>
  </si>
  <si>
    <t>MI1A44100G</t>
  </si>
  <si>
    <t>MB1A44100C</t>
  </si>
  <si>
    <t>SCUOLA INFANZIA PARR. S. ROCCO CASA DEI BAMBINI</t>
  </si>
  <si>
    <t>94518070159</t>
  </si>
  <si>
    <t>MONTE SANTO 2</t>
  </si>
  <si>
    <t>MI1A44200B</t>
  </si>
  <si>
    <t>MB1A442008</t>
  </si>
  <si>
    <t>SCUOLA INFANZIA  PARR. S. CARLO</t>
  </si>
  <si>
    <t>08584630159</t>
  </si>
  <si>
    <t>XX SETTEMBRE 16</t>
  </si>
  <si>
    <t>MI1A443007</t>
  </si>
  <si>
    <t>MB1A443004</t>
  </si>
  <si>
    <t>SCUOLA INFANZIA ENTE MORALE UMBERTO I</t>
  </si>
  <si>
    <t>85001820159</t>
  </si>
  <si>
    <t>SCUOLE N.2</t>
  </si>
  <si>
    <t>MI1A444003</t>
  </si>
  <si>
    <t>MB1A44400X</t>
  </si>
  <si>
    <t>SCUOLA INFANZIA REGINA PACIS</t>
  </si>
  <si>
    <t>94518310159</t>
  </si>
  <si>
    <t>BUONARROTI 47</t>
  </si>
  <si>
    <t>MI1A44500V</t>
  </si>
  <si>
    <t>MB1A44500Q</t>
  </si>
  <si>
    <t>SCUOLA INFANZIA SANT'ANNA</t>
  </si>
  <si>
    <t>85009270159</t>
  </si>
  <si>
    <t>BUONARROTI 106</t>
  </si>
  <si>
    <t>MI1A44600P</t>
  </si>
  <si>
    <t>MB1A44600G</t>
  </si>
  <si>
    <t>SCUOLA INFANZIA ASS. SACRA FAMIGLIA</t>
  </si>
  <si>
    <t>85002270156</t>
  </si>
  <si>
    <t>MI1A44700E</t>
  </si>
  <si>
    <t>MB1A44700B</t>
  </si>
  <si>
    <t>SCUOLA INFANZIA S. GIUSEPPE</t>
  </si>
  <si>
    <t>94517930155</t>
  </si>
  <si>
    <t>DUCA D'AOSTA 8</t>
  </si>
  <si>
    <t>MI1A44800A</t>
  </si>
  <si>
    <t>MB1A448007</t>
  </si>
  <si>
    <t>SCUOLA INFANZIA SAN LUCA</t>
  </si>
  <si>
    <t>08743720156</t>
  </si>
  <si>
    <t>VIA GUERRAZZI, 33</t>
  </si>
  <si>
    <t>MI1A449006</t>
  </si>
  <si>
    <t>MB1A449003</t>
  </si>
  <si>
    <t>SCUOLA INFANZIA SAN LUIGI</t>
  </si>
  <si>
    <t>08633540151</t>
  </si>
  <si>
    <t>MI1A45000A</t>
  </si>
  <si>
    <t>MB1A450007</t>
  </si>
  <si>
    <t>SCUOLA INFANZIA S. FRANCESCO</t>
  </si>
  <si>
    <t>02501250589</t>
  </si>
  <si>
    <t>MI1A55500A</t>
  </si>
  <si>
    <t>MB1A555007</t>
  </si>
  <si>
    <t>SCUOLA INFANZIA COMUNALE PIANETA AZZURRO</t>
  </si>
  <si>
    <t>02030880153</t>
  </si>
  <si>
    <t>FERRARI 15</t>
  </si>
  <si>
    <t>MI1E03400V</t>
  </si>
  <si>
    <t>MB1E03400Q</t>
  </si>
  <si>
    <t>COLLEGIO BIANCONI - SCUOLA PRIMARIA</t>
  </si>
  <si>
    <t>MI1E03500P</t>
  </si>
  <si>
    <t>MB1E03500G</t>
  </si>
  <si>
    <t>SCUOLA PRIMARIA PARR. S. BIAGIO</t>
  </si>
  <si>
    <t>MI1E03600E</t>
  </si>
  <si>
    <t>MB1E03600B</t>
  </si>
  <si>
    <t>SCUOLA PRIMARIA PADRE DI FRANCIA</t>
  </si>
  <si>
    <t>MI1E03700A</t>
  </si>
  <si>
    <t>MB1E037007</t>
  </si>
  <si>
    <t>IST. M. DI CANOSSA - SCUOLA PRIMARIA</t>
  </si>
  <si>
    <t>MI1E05200C</t>
  </si>
  <si>
    <t>MB1E052009</t>
  </si>
  <si>
    <t xml:space="preserve">COLLEGIO GUASTALLA - SCUOLA PRIMARIA </t>
  </si>
  <si>
    <t>MI1E05500X</t>
  </si>
  <si>
    <t>MB1E05500R</t>
  </si>
  <si>
    <t xml:space="preserve">COLLEGIO VILLORESI SAN GIUSEPPE - SCUOLA PRIMARIA </t>
  </si>
  <si>
    <t>MI1E068002</t>
  </si>
  <si>
    <t>MB1E06800V</t>
  </si>
  <si>
    <t>SCUOLA PRIMARIA MARGHERITA TONOLI</t>
  </si>
  <si>
    <t>MI1E06900T</t>
  </si>
  <si>
    <t>MB1E06900P</t>
  </si>
  <si>
    <t xml:space="preserve">PREZIOSISSIMO SANGUE - SCUOLA PRIMARIA </t>
  </si>
  <si>
    <t>MI1M02200T</t>
  </si>
  <si>
    <t>MB1M02200P</t>
  </si>
  <si>
    <t>SC. SEC. I GR. PARR. SAN BIAGIO</t>
  </si>
  <si>
    <t>LUCIANO MANARA, 34</t>
  </si>
  <si>
    <t>MI1M02300N</t>
  </si>
  <si>
    <t>MB1M02300E</t>
  </si>
  <si>
    <t>MARGHERITA TONOLI - SC. SEC. I GR.</t>
  </si>
  <si>
    <t>MI1M02400D</t>
  </si>
  <si>
    <t>MB1M02400A</t>
  </si>
  <si>
    <t>COLLEGIO VILLORESI SAN GIUSEPPE - SC. SEC. I GR.</t>
  </si>
  <si>
    <t>MI1M026005</t>
  </si>
  <si>
    <t>MB1M026002</t>
  </si>
  <si>
    <t>COLLEGIO BIANCONI - SC. SEC. I GR.</t>
  </si>
  <si>
    <t>MI1M027001</t>
  </si>
  <si>
    <t>MB1M02700T</t>
  </si>
  <si>
    <t>COLLEGIO GUASTALLA - SC. SEC. I GR.</t>
  </si>
  <si>
    <t>MI1M02800R</t>
  </si>
  <si>
    <t>MB1M02800N</t>
  </si>
  <si>
    <t>IST. M. CANOSSA - SC. SEC. I GR.</t>
  </si>
  <si>
    <t>MI1M02900L</t>
  </si>
  <si>
    <t>MB1M02900D</t>
  </si>
  <si>
    <t>PREZIOSISSIMO SANGUE - SC. SEC. I GR.</t>
  </si>
  <si>
    <t>09155860969</t>
  </si>
  <si>
    <t>APPIANI 1</t>
  </si>
  <si>
    <t>MIRC6C500T</t>
  </si>
  <si>
    <t>MBRC6C500E</t>
  </si>
  <si>
    <t>ISTITUTO PROF.  SERVIZI COMM."PBS-CARAVAGGIO"</t>
  </si>
  <si>
    <t>94611410153</t>
  </si>
  <si>
    <t>MISL055002</t>
  </si>
  <si>
    <t>MBSL05500V</t>
  </si>
  <si>
    <t>LICEO ARTISTICO PREZIOSISSIMO SANGUE</t>
  </si>
  <si>
    <t>LECCO,6</t>
  </si>
  <si>
    <t>MI1A452002</t>
  </si>
  <si>
    <t>MB1A45200V</t>
  </si>
  <si>
    <t>SCUOLA INFANZIA PARROCCHIALE PAOLO VI</t>
  </si>
  <si>
    <t xml:space="preserve">MUGGIO' </t>
  </si>
  <si>
    <t>08587100150</t>
  </si>
  <si>
    <t>MI1A457005</t>
  </si>
  <si>
    <t>MB1A457002</t>
  </si>
  <si>
    <t>SCUOLA INFANZIA AMBROGIO ROSA</t>
  </si>
  <si>
    <t>ORNAGO</t>
  </si>
  <si>
    <t>87002750153</t>
  </si>
  <si>
    <t>CHIESA 3</t>
  </si>
  <si>
    <t>MI1A49200C</t>
  </si>
  <si>
    <t>MB1A492009</t>
  </si>
  <si>
    <t>SCUOLA INFANZIA PARR. MADRE M. MATILDE BUCCHI</t>
  </si>
  <si>
    <t>RONCELLO</t>
  </si>
  <si>
    <t>87003490155</t>
  </si>
  <si>
    <t>DON LOCATELLI 1</t>
  </si>
  <si>
    <t>MI1A50400D</t>
  </si>
  <si>
    <t>MB1A50400A</t>
  </si>
  <si>
    <t>SCUOLA INFANZIA ARCH. OTTAVO CABIATI</t>
  </si>
  <si>
    <t>SEREGNO</t>
  </si>
  <si>
    <t>08842980156</t>
  </si>
  <si>
    <t>ACHILLE GRANDI 7</t>
  </si>
  <si>
    <t>MI1A505009</t>
  </si>
  <si>
    <t>MB1A505006</t>
  </si>
  <si>
    <t>SCUOLA PARR. S.AMBROGIO - MARIANI</t>
  </si>
  <si>
    <t>08629480156</t>
  </si>
  <si>
    <t>DON GNOCCHI 16</t>
  </si>
  <si>
    <t>MI1A506005</t>
  </si>
  <si>
    <t>MB1A506002</t>
  </si>
  <si>
    <t>08737990153</t>
  </si>
  <si>
    <t>LAMARMORA 43</t>
  </si>
  <si>
    <t>MI1A507001</t>
  </si>
  <si>
    <t>MB1A50700T</t>
  </si>
  <si>
    <t>SCUOLA INFANZIA OTTOLINA SILVA</t>
  </si>
  <si>
    <t>MONTELLO 276</t>
  </si>
  <si>
    <t>MI1A50800R</t>
  </si>
  <si>
    <t>MB1A50800N</t>
  </si>
  <si>
    <t>SCUOLA INFANZIA  RONZONI SILVA</t>
  </si>
  <si>
    <t>83007140151</t>
  </si>
  <si>
    <t>TOTI 3</t>
  </si>
  <si>
    <t>MI1A50900L</t>
  </si>
  <si>
    <t>MB1A50900D</t>
  </si>
  <si>
    <t>07647090153</t>
  </si>
  <si>
    <t>TORRICELLI 29</t>
  </si>
  <si>
    <t>MI1A51000R</t>
  </si>
  <si>
    <t>MB1A51000N</t>
  </si>
  <si>
    <t>SCUOLA INFANZIA FONDAZIONE DE NOVA - ARCHINTI</t>
  </si>
  <si>
    <t>91014100159</t>
  </si>
  <si>
    <t>MI1A51100L</t>
  </si>
  <si>
    <t>MB1A51100D</t>
  </si>
  <si>
    <t>SCUOLA INFANZIA SAN CARLO</t>
  </si>
  <si>
    <t>83002900153</t>
  </si>
  <si>
    <t>SAN CARLO 43</t>
  </si>
  <si>
    <t>MI1E05000R</t>
  </si>
  <si>
    <t>MB1E05000N</t>
  </si>
  <si>
    <t>SCUOL APRIMARIA S. GIOVANNA D'ARCO</t>
  </si>
  <si>
    <t>SCHIAPARELLI 24</t>
  </si>
  <si>
    <t>MI1E05800B</t>
  </si>
  <si>
    <t>MB1E058008</t>
  </si>
  <si>
    <t>SCUOLA PRIMARIA  PARR. S. AMBROGIO</t>
  </si>
  <si>
    <t>EDISON 54D</t>
  </si>
  <si>
    <t>MI1E091003</t>
  </si>
  <si>
    <t>MB1E09100X</t>
  </si>
  <si>
    <t>COLLEGIO ARC. BALLERINI - F.A.C.E.C. - SCUOLA PRIMARIA</t>
  </si>
  <si>
    <t>MI1EP85003</t>
  </si>
  <si>
    <t>MB1EP85003</t>
  </si>
  <si>
    <t>SCUOLA PRIMARIA JUNIOR COLLEGE BILINGUAL SCHOOL</t>
  </si>
  <si>
    <t>10008350968</t>
  </si>
  <si>
    <t>SAN BENEDETTO 49</t>
  </si>
  <si>
    <t>MI1M01500P</t>
  </si>
  <si>
    <t>MB1M01500G</t>
  </si>
  <si>
    <t>COLLEGIO ARC. BALLERINI - F.A.C.E.C. - SC. SEC. I GR.</t>
  </si>
  <si>
    <t>MI1M01600E</t>
  </si>
  <si>
    <t>MB1M01600B</t>
  </si>
  <si>
    <t>SCUOLA SE. I GR. PARR. S. AMBROGIO</t>
  </si>
  <si>
    <t>MI1M01700A</t>
  </si>
  <si>
    <t>MB1M017007</t>
  </si>
  <si>
    <t>SC. SEC. I GR. S. GIOVANNA D'ARCO</t>
  </si>
  <si>
    <t>TORRICELLI 37</t>
  </si>
  <si>
    <t>08268210963</t>
  </si>
  <si>
    <t>MI1A522003</t>
  </si>
  <si>
    <t>MB1A52200X</t>
  </si>
  <si>
    <t>SCUOLA INFANZIA CORSO MARCONI</t>
  </si>
  <si>
    <t>SEVESO</t>
  </si>
  <si>
    <t>83000800157</t>
  </si>
  <si>
    <t>MARCONI 27</t>
  </si>
  <si>
    <t>MI1A52300V</t>
  </si>
  <si>
    <t>MB1A52300Q</t>
  </si>
  <si>
    <t>SCUOLA INFANZIA BEATA VERGINE IMMACOLATA</t>
  </si>
  <si>
    <t>83008300150</t>
  </si>
  <si>
    <t>TRENTO E TRIESTE, 41</t>
  </si>
  <si>
    <t>MI1E12800C</t>
  </si>
  <si>
    <t>MB1E128009</t>
  </si>
  <si>
    <t>SCUOLA PRIMARIA P.G. FRASSATI</t>
  </si>
  <si>
    <t>07340130157</t>
  </si>
  <si>
    <t>SAN CARLO 4</t>
  </si>
  <si>
    <t>MI1M00900B</t>
  </si>
  <si>
    <t>MB1M009008</t>
  </si>
  <si>
    <t>SCUOLA SEC. I GRADO P.G. FRASSATI</t>
  </si>
  <si>
    <t>MI1A527006</t>
  </si>
  <si>
    <t>MB1A527003</t>
  </si>
  <si>
    <t>SCUOLA INFANZIA "S. G. BERETTA MOLLA"</t>
  </si>
  <si>
    <t>SOVICO</t>
  </si>
  <si>
    <t>83004580151</t>
  </si>
  <si>
    <t>ARTURO RIVA 6</t>
  </si>
  <si>
    <t>MI1A528002</t>
  </si>
  <si>
    <t>MB1A52800V</t>
  </si>
  <si>
    <t>SULBIATE</t>
  </si>
  <si>
    <t>87003390157</t>
  </si>
  <si>
    <t>MI1A53200N</t>
  </si>
  <si>
    <t>MB1A53200E</t>
  </si>
  <si>
    <t>TRIUGGIO</t>
  </si>
  <si>
    <t>83001150156</t>
  </si>
  <si>
    <t>DON DAVIDE COLLI 78</t>
  </si>
  <si>
    <t>MI1A534009</t>
  </si>
  <si>
    <t>MB1A534006</t>
  </si>
  <si>
    <t>SCUOLA INFANZIA S. MARIA ASSUNTA</t>
  </si>
  <si>
    <t>91010290152</t>
  </si>
  <si>
    <t>MI1A53100T</t>
  </si>
  <si>
    <t>MB1A53100P</t>
  </si>
  <si>
    <t xml:space="preserve">SCUOLA INFANZIA DON PIETRO MERONI </t>
  </si>
  <si>
    <t xml:space="preserve">TRIUGGIO </t>
  </si>
  <si>
    <t>83011580152</t>
  </si>
  <si>
    <t>ROMA 26</t>
  </si>
  <si>
    <t>MI1A53300D</t>
  </si>
  <si>
    <t>MB1A53300A</t>
  </si>
  <si>
    <t>SCUOLA INFANZIA PARR. "SAN DOMENICO"</t>
  </si>
  <si>
    <t>83001170154</t>
  </si>
  <si>
    <t>VIA TAVERNA,6</t>
  </si>
  <si>
    <t>MI1A536001</t>
  </si>
  <si>
    <t>MB1A53600T</t>
  </si>
  <si>
    <t>SCUOLA INFANZIA S. ANNA</t>
  </si>
  <si>
    <t>USMATE VELATE</t>
  </si>
  <si>
    <t>87004570153</t>
  </si>
  <si>
    <t>MI1A53700R</t>
  </si>
  <si>
    <t>MB1A53700N</t>
  </si>
  <si>
    <t>SCUOLA INFANZIA F. E G. FRACARO</t>
  </si>
  <si>
    <t>87003750152</t>
  </si>
  <si>
    <t>MI1A54000L</t>
  </si>
  <si>
    <t>MB1A54000D</t>
  </si>
  <si>
    <t>SCUOLA INFANZIA LITTA</t>
  </si>
  <si>
    <t>VEDANO AL LAMBRO</t>
  </si>
  <si>
    <t>85007750152</t>
  </si>
  <si>
    <t>SANTO STEFANO N. 32</t>
  </si>
  <si>
    <t>MI1A54100C</t>
  </si>
  <si>
    <t>MB1A541009</t>
  </si>
  <si>
    <t>SCUOLA INFANZIA PARR. MARIA IMMACOLATA</t>
  </si>
  <si>
    <t>08001200156</t>
  </si>
  <si>
    <t>MI1A542008</t>
  </si>
  <si>
    <t>MB1A542005</t>
  </si>
  <si>
    <t>SCUOLA INFANZIA PARR. REGINA MARGHERITA</t>
  </si>
  <si>
    <t>VERANO BRIANZA</t>
  </si>
  <si>
    <t>08576910155</t>
  </si>
  <si>
    <t>MI1A54600G</t>
  </si>
  <si>
    <t>MB1A54600C</t>
  </si>
  <si>
    <t>ASILO INFANTILE DI ORENO</t>
  </si>
  <si>
    <t>VIMERCATE</t>
  </si>
  <si>
    <t>02280720968</t>
  </si>
  <si>
    <t>MI1A54700B</t>
  </si>
  <si>
    <t>MB1A547008</t>
  </si>
  <si>
    <t>09546790156</t>
  </si>
  <si>
    <t xml:space="preserve">DE AMICIS 1 </t>
  </si>
  <si>
    <t>MI1AUH5005</t>
  </si>
  <si>
    <t>MB1AUH5005</t>
  </si>
  <si>
    <t>SCUOLA INFANZIA OPLA'</t>
  </si>
  <si>
    <t>94034040157</t>
  </si>
  <si>
    <t>DIAZ, 42</t>
  </si>
  <si>
    <t>VIA DELLA VITTORIA ,2</t>
  </si>
  <si>
    <t>FUMAGALLI 14</t>
  </si>
  <si>
    <t>EDISON, 25</t>
  </si>
  <si>
    <t>MONTESSORI, 3</t>
  </si>
  <si>
    <t>OBIZZONE, 35</t>
  </si>
  <si>
    <t>SAN SIRO, 27</t>
  </si>
  <si>
    <t>PORTA MUGNAIA 54</t>
  </si>
  <si>
    <t>TRIVULZIO 8</t>
  </si>
  <si>
    <t>SANTA CATERINA 53</t>
  </si>
  <si>
    <t>GIUSEPPE GARIBALDI, 10</t>
  </si>
  <si>
    <t>MANZONI, 13</t>
  </si>
  <si>
    <t>PIAVE 6</t>
  </si>
  <si>
    <t>VIA A. COLOMBO N. 2</t>
  </si>
  <si>
    <t xml:space="preserve"> GIULIANA RONZONI 3</t>
  </si>
  <si>
    <t>IMMACOLATA, 2</t>
  </si>
  <si>
    <t>SAN CARLO, 20</t>
  </si>
  <si>
    <t>XXV APRILE, 15</t>
  </si>
  <si>
    <t>MANZONI 32</t>
  </si>
  <si>
    <t>CONCILIAZIONE, 9</t>
  </si>
  <si>
    <t>SANT'APOLLINARE, 6</t>
  </si>
  <si>
    <t>TRE VENEZIE, 7</t>
  </si>
  <si>
    <t>SCIESA 20</t>
  </si>
  <si>
    <t>XXIV MAGGIO 8/10</t>
  </si>
  <si>
    <t>VIA ALIPRANDI</t>
  </si>
  <si>
    <t>SAN GIOVANNI BOSCO, 5</t>
  </si>
  <si>
    <t>VIA STELVIO, 4</t>
  </si>
  <si>
    <t>MADONNINA 10</t>
  </si>
  <si>
    <t>NOBEL,14</t>
  </si>
  <si>
    <t>DE AMICIS, 17</t>
  </si>
  <si>
    <t>ORSINI  35</t>
  </si>
  <si>
    <t>DEI CADUTI 41</t>
  </si>
  <si>
    <t>QUINTINO SELLA, 6</t>
  </si>
  <si>
    <t>MANARA, 10</t>
  </si>
  <si>
    <t>MARELLI 10 MONZA</t>
  </si>
  <si>
    <t>ANTONIO CEDERNA, 17</t>
  </si>
  <si>
    <t>TORNEAMENTO, 5</t>
  </si>
  <si>
    <t>LUCIANO MANARA 34</t>
  </si>
  <si>
    <t xml:space="preserve"> TORNEAMENTO, 5</t>
  </si>
  <si>
    <t>MONTE OLIVETO 7</t>
  </si>
  <si>
    <t>SANTINO DE NOVA 38</t>
  </si>
  <si>
    <t>VERDI, 77</t>
  </si>
  <si>
    <t>PARINI, 101</t>
  </si>
  <si>
    <t>VIA MADRE LAURA,9</t>
  </si>
  <si>
    <t>G.VISMARA N.4</t>
  </si>
  <si>
    <t>SAN GIOVANNI BOSCO, 9</t>
  </si>
  <si>
    <t xml:space="preserve"> CAVOUR 2</t>
  </si>
  <si>
    <t>VEDUGGIO CON COLZANO</t>
  </si>
  <si>
    <t>VIALE SEGANTINI 12</t>
  </si>
  <si>
    <t>VIA TULLO MASSARANI,4</t>
  </si>
  <si>
    <t>PIAVE, 29</t>
  </si>
  <si>
    <t>BATTISTI 13</t>
  </si>
  <si>
    <t>SAN GIUSEPPE 7</t>
  </si>
  <si>
    <t>PADOVAN 15/A FR. C. NUOVA</t>
  </si>
  <si>
    <t>G. DALLE BANDE NERE, 9</t>
  </si>
  <si>
    <t>SALDO A.S. 18/19 + ACC. A.S. 19/20 (LORDO)</t>
  </si>
  <si>
    <t>MIPS28500P-MIPSIE500B</t>
  </si>
  <si>
    <t>MBPS28500G-MBPSIE500B</t>
  </si>
  <si>
    <t>MIPC275001-MIPMM55007-MIPS345005-MIPSTE500O-MIRH00500T</t>
  </si>
  <si>
    <t>MBPC27500T-MBPMM55007-MBPS345002-MBPSTE500O-MBRH00500P</t>
  </si>
  <si>
    <t>MIPCZI5004-MIPS1Q500Z-MIPS23500N-MIPSFH00F-MIPSUD500O-MITD35500G</t>
  </si>
  <si>
    <t>MBPCZI5004-MBPS1Q500V-MBPS23500E-MBPSFH500F-MBPSUD500O-MBTD35500C</t>
  </si>
  <si>
    <t>MIPM14500C-MIPQ035005-MIPS67500S</t>
  </si>
  <si>
    <t>MBPM145009-MBPQ035002-MBPS67500C</t>
  </si>
  <si>
    <t>MIPL20500L-MIPL73500P</t>
  </si>
  <si>
    <t>MBPL20500D-MBPL73500N</t>
  </si>
  <si>
    <t>MBPC215006-MBPM005002-MBPMZF5000-MBRFZ6500C</t>
  </si>
  <si>
    <t>MIPC215009-MIPM005005-MIPMZF5000-MIRFZ6500C</t>
  </si>
  <si>
    <t>MIPMAF500I-MIPS36500A</t>
  </si>
  <si>
    <t>MBPMAF500I-MBPS365007</t>
  </si>
  <si>
    <t>MIPS0G5008-MIPS245008-MIRH025003</t>
  </si>
  <si>
    <t>MBPS0G5007-MBPS245005-MBRH02500X</t>
  </si>
  <si>
    <t>MIPL315004-MIPS40500G</t>
  </si>
  <si>
    <t>MBPL315001-MBPS40500C</t>
  </si>
  <si>
    <t>MIPS8T500I-MITD37500R-MITL09500T</t>
  </si>
  <si>
    <t>MBPS8T500R-MBTD37500N-MBTL09500P</t>
  </si>
  <si>
    <t>ISTITUTO PACI</t>
  </si>
  <si>
    <t>SALDO A.S. 18/19 + ACC. A.S. 19/20 ALUNNI DISABILI (LORDO)</t>
  </si>
  <si>
    <t>COLLEGIO S. ANTONIO</t>
  </si>
  <si>
    <t>IST. DON CARLO GNOCCHI</t>
  </si>
  <si>
    <t>COLLEGIO VILLORESI SAN GIUSEPPE</t>
  </si>
  <si>
    <t>IST. M. CANOSSA</t>
  </si>
  <si>
    <t>COLLEGIO BIANCONI</t>
  </si>
  <si>
    <t>ISTITUTO LEONE DEHON</t>
  </si>
  <si>
    <t>COLLEGIO GUASTALLA</t>
  </si>
  <si>
    <t>COLLEGIO ARC. BALLERINI - F.A.C.E.C.</t>
  </si>
  <si>
    <t>ISTITUTO EUROPEO M. CANDIA - P.G. FRASSATI</t>
  </si>
  <si>
    <t>INTEGRAZIONE SALDO A.S. 14/15 (LORDO)</t>
  </si>
  <si>
    <t>SEZIONI PRIMAVERA A.S. 18/19 (LORDO)</t>
  </si>
  <si>
    <t>COMUNE DI BRUGHERIO - SCUOLA INFANZIA COLLODI</t>
  </si>
  <si>
    <t>02968150157</t>
  </si>
  <si>
    <t>COMUNE DI LISSONE - ASILO TIGLIO</t>
  </si>
  <si>
    <t>VIA DEL TIGLIO 10</t>
  </si>
  <si>
    <t>06193840961</t>
  </si>
  <si>
    <t>BRICIOLE DI LUNA - FATTORE DONNA COOP SOC.</t>
  </si>
  <si>
    <t xml:space="preserve">VIA P. ORSI, 9 </t>
  </si>
  <si>
    <t>COMUNE DI VERANO BRIANZA - ASILO NIDO COMUNALE</t>
  </si>
  <si>
    <t>VIA S. GIUSEPPE 9/11</t>
  </si>
  <si>
    <t>Piazza Marconi 7/D</t>
  </si>
  <si>
    <t>02249670965</t>
  </si>
  <si>
    <t>SPAZIO-APERTO COOP. GAIA SEDE STACC VIA FIUME</t>
  </si>
  <si>
    <t>ALTERNANZA SCUOLA-LAVORO SALDO 18/19 (LORDO)</t>
  </si>
  <si>
    <t>ALTERNANZA SCUOLA-LAVORO ACC. 19/20 (LORDO)</t>
  </si>
  <si>
    <t>TOTALE LORDO</t>
  </si>
  <si>
    <t>IRES 4%</t>
  </si>
  <si>
    <t>BOLLO (€2,00</t>
  </si>
  <si>
    <t>TOTALE NETTO</t>
  </si>
  <si>
    <t>03243880154</t>
  </si>
  <si>
    <t>P.zza C. BATTISTI 1</t>
  </si>
  <si>
    <t>Totale complessivo</t>
  </si>
  <si>
    <t>Somma di TOTALE LORDO</t>
  </si>
  <si>
    <t>Somma di IRES 4%</t>
  </si>
  <si>
    <t>BOLLO (€2,00)</t>
  </si>
  <si>
    <t>TOTALE  NETTO</t>
  </si>
  <si>
    <t>ALTERNANZA  SCUOLA-LAVORO ACC. 19/20 (LORDO)</t>
  </si>
  <si>
    <t>ALTERNANZA  SCUOLA-LAVORO SALDO 18/19 (LORDO)</t>
  </si>
  <si>
    <t>SEZIONI  PRIMAVERA A.S. 18/19 (LORDO)</t>
  </si>
  <si>
    <t>INTEGRAZIONE  SALDO A.S. 14/15 (LORDO)</t>
  </si>
  <si>
    <t>SALDO  A.S. 18/19 + ACC. A.S. 19/20 ALUNNI DISABILI (LORDO)</t>
  </si>
  <si>
    <t>SALDO  A.S. 18/19 + ACC. A.S. 19/20 (LORDO)</t>
  </si>
  <si>
    <t>Istituto Scolastico</t>
  </si>
  <si>
    <t xml:space="preserve">Ricerca per Codice Fiscale </t>
  </si>
  <si>
    <t>(vuoto)</t>
  </si>
  <si>
    <t>Monza, li 28/01/2020</t>
  </si>
  <si>
    <t>IL DIRIGENTE A.T. MB</t>
  </si>
  <si>
    <t>MAVINA PIETRAFORTE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</si>
</sst>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0" borderId="0" xfId="0" applyFont="1"/>
    <xf numFmtId="0" fontId="2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4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7" fillId="0" borderId="1" xfId="0" applyFont="1" applyBorder="1"/>
    <xf numFmtId="0" fontId="9" fillId="0" borderId="1" xfId="0" applyFont="1" applyBorder="1"/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/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4" fontId="8" fillId="0" borderId="1" xfId="0" applyNumberFormat="1" applyFont="1" applyBorder="1"/>
    <xf numFmtId="0" fontId="10" fillId="0" borderId="1" xfId="0" applyFont="1" applyBorder="1"/>
    <xf numFmtId="4" fontId="0" fillId="3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4" fontId="11" fillId="0" borderId="1" xfId="0" applyNumberFormat="1" applyFont="1" applyBorder="1"/>
    <xf numFmtId="4" fontId="11" fillId="0" borderId="1" xfId="0" applyNumberFormat="1" applyFont="1" applyBorder="1" applyAlignment="1">
      <alignment vertical="center"/>
    </xf>
    <xf numFmtId="4" fontId="0" fillId="3" borderId="1" xfId="0" applyNumberFormat="1" applyFill="1" applyBorder="1"/>
    <xf numFmtId="0" fontId="0" fillId="3" borderId="0" xfId="0" applyFill="1"/>
    <xf numFmtId="4" fontId="4" fillId="0" borderId="1" xfId="0" applyNumberFormat="1" applyFont="1" applyBorder="1"/>
    <xf numFmtId="4" fontId="4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/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/>
    <xf numFmtId="49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wrapText="1"/>
    </xf>
    <xf numFmtId="0" fontId="12" fillId="0" borderId="0" xfId="0" pivotButton="1" applyFont="1"/>
  </cellXfs>
  <cellStyles count="1">
    <cellStyle name="Normale" xfId="0" builtinId="0"/>
  </cellStyles>
  <dxfs count="14">
    <dxf>
      <font>
        <b/>
      </font>
    </dxf>
    <dxf>
      <font>
        <sz val="20"/>
      </font>
    </dxf>
    <dxf>
      <numFmt numFmtId="164" formatCode="&quot;€&quot;\ #,##0.0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3858.465326736114" createdVersion="4" refreshedVersion="4" minRefreshableVersion="3" recordCount="179">
  <cacheSource type="worksheet">
    <worksheetSource ref="A1:S180" sheet="TABELLA COMPLETA"/>
  </cacheSource>
  <cacheFields count="19">
    <cacheField name="N." numFmtId="0">
      <sharedItems containsSemiMixedTypes="0" containsString="0" containsNumber="1" containsInteger="1" minValue="1" maxValue="179"/>
    </cacheField>
    <cacheField name="Prov" numFmtId="0">
      <sharedItems/>
    </cacheField>
    <cacheField name="Ordine di scuola" numFmtId="0">
      <sharedItems containsBlank="1" count="5">
        <s v="Infanzia"/>
        <s v="Primaria"/>
        <s v="Sec. I gr."/>
        <s v="Sec. II gr."/>
        <m/>
      </sharedItems>
    </cacheField>
    <cacheField name="Cod. Mecc. MI" numFmtId="0">
      <sharedItems containsBlank="1"/>
    </cacheField>
    <cacheField name="Cod. Mecc. MB" numFmtId="0">
      <sharedItems containsBlank="1"/>
    </cacheField>
    <cacheField name="Denominazione Scuola" numFmtId="0">
      <sharedItems count="169">
        <s v="SCUOLA INFANZIA SAN GIUSEPPE"/>
        <s v="SCUOLA INFANZIA GIOVANNI XXIII"/>
        <s v="SCUOLA INFANZIA FATE E FOLLETTI"/>
        <s v="SCUOLA INFANZIA CIVICA FONDAZIONE SAN GIUSEPPE"/>
        <s v="SCUOLA INFANZIA PARROCCHIALE DURINI"/>
        <s v="SCUOLA INFANZIA FONDAZIONE LUIGI PORRO"/>
        <s v="SCUOLA INFANZIA &quot;G.BONACINA&quot;"/>
        <s v="SCUOLA INFANZIA PIETRO TORNAGHI"/>
        <s v="ASILO INFANTILE MARCHESA FANNY STANGA"/>
        <s v="ASILO INFANTILE GIANFRANCO PRINETTI"/>
        <s v="SCUOLA INFANZIA DI VILLA RAVERIO"/>
        <s v="SCUOLA INFANZIA DON ENRICO COLOMBO"/>
        <s v="SCUOLA INFANZIA SACRO CUORE"/>
        <s v="DON CARLO SAN MARTINO - SCUOLA INFANZIA"/>
        <s v="ASILO INFANTILE CLOTILDE SEGRAMORA"/>
        <s v="SCUOLA INFANZIA SAN GIORGIO AL PARCO"/>
        <s v="ASILO INFANTILE LEOPOLDO MARANGONI"/>
        <s v="SCUOLA INFANZIA FRATELLI CASANOVA"/>
        <s v="SCUOLA INFANZIA VITTORIO EMANUELE III"/>
        <s v="ASILO INFANTILE UMBERTO I E MARGHERITA"/>
        <s v="SCUOLA INFANZIA MARIA AUSILIATRICE"/>
        <s v="SCUOLA INFANZIA CAUSA PIA D'ADDA"/>
        <s v="SCUOLA INFANZIA PARROCCHIALE"/>
        <s v="COLLEGIO S. ANTONIO - SCUOLA INFANZIA"/>
        <s v="SCUOLA INFANZIA DON LORENZO MILANI"/>
        <s v="ASILO INFANTILE DOTT.CARLO SIMONETTA"/>
        <s v="ENTE MORALE ASILO INFANTILE DI AGLIATE BRIANZA"/>
        <s v="SCUOLA INFANZIA COMUNALE VIA SCIESA"/>
        <s v="SCUOLA INFANZIA COMUNALE VIA AGAZZI"/>
        <s v="SCUOLA MATERNA MARCHESA IDA STANGA BUSCA"/>
        <s v="SCUOLA INFANZIA S. MARIA"/>
        <s v="IST. PARR. VESCOVI VALTORTA E COLOMBO - SC. INFANZIA "/>
        <s v="SCUOLA INFANZIA FONDAZIONE  SUOR TERESA BALLERINI"/>
        <s v="SCUOLA INFANZIA OPERA PIA GIULIANA RONZONI"/>
        <s v="SCIOLA INFANZIA SANT'EUROSIA"/>
        <s v="SCUOLA INFANZIA SAN PIO X"/>
        <s v="SCUOLA INFANZIA  ”SANT’ANNA” "/>
        <s v="SCUOLA INFANZIA ENTE MORALE REGINA ELENA"/>
        <s v="SCUOLA INFANZIA PARROCCHIALE S. BERNARDO ABATE"/>
        <s v="SCUOLA INFANZIA COMUNALE VIA XXV APRILE"/>
        <s v="SCUOLA INFANZIA AI NOSTRI CADUTI"/>
        <s v="SCUOLA INFANZIA PAOLO VI E DON G. APPIANI"/>
        <s v="SCUOLA INFANZIA PARROCCHIALE S. LUIGI"/>
        <s v="SCUOLA INFANZIA SAN DESIDERIO"/>
        <s v="SCUOLA INFANZIA OPERA PIA SACRO CUORE DI GESU'"/>
        <s v="SCUOLA INFANZIA SAN GIORGIO"/>
        <s v="SCUOLA INFANZIA SAN VINCENZO"/>
        <s v="SCUOLA INFANZIA SANTA TERESA"/>
        <s v="SCUOLA INFANZIA COMUNALE VIA NOVARA"/>
        <s v="SCUOLA INFANZIA UMBERTO I"/>
        <s v="VILLAGGIO DEI BAMBINI EX PIO XI - COOP. SOC. STRIPES"/>
        <s v="SCUOLA INFANZIA DIVINA PROVVIDENZA"/>
        <s v="SCUOLA INFANZIA FONDAZIONE G. ALIPRANDI"/>
        <s v="SCUOLA INFANZIA IMMACOLATA"/>
        <s v="SCUOLA INFANZIA PARROCCHIALE L. PROSERPIO"/>
        <s v="SCUOLA INFANZIA MARIA BAMBINA"/>
        <s v="SCUOLA INFANZIA PARROCCHALE"/>
        <s v="SCUOLA INFANZIA COMUNALE DI CIMNAGO"/>
        <s v="SCUOLA INFANZIA &quot;S.G.B.COTTOLENGO&quot;"/>
        <s v="SCUOLA INFANZIA COMUNALE DUCA DEGLI ABRUZZI"/>
        <s v="SCUOLA INFANZIA FELICE SOLARO"/>
        <s v="SCUOLA INFANZIA FONDAZIONE REGINA MARGHERITA"/>
        <s v="SCUOLA INFANZIA CUORE IMMACOLATO DI MARIA"/>
        <s v="SCUOLA INFANZIA MARIA IMMACOLATA"/>
        <s v="SCUOLA INFAZIA MATER DIVINAE PROVIDENTIAE"/>
        <s v="SCUOLA INFANZIA &quot;GIOVANNI XXIII&quot;"/>
        <s v="SCUOLA INFANZIA &quot;MARIA BAMBINA&quot;"/>
        <s v="SCUOLA INFANZIA S. PIETRO MARTIRE"/>
        <s v="SCUOLA MATERNA FERRARIO"/>
        <s v="SCUOLA INFANZIA G. MAGGI"/>
        <s v="SCUOLA INFANZIA ANGELO CUSTODE"/>
        <s v="COLLEGIO BIANCONI - SCUOLA INFANZIA "/>
        <s v="COLLEGIO GUASTALLA - SCUOLA INFANZIA "/>
        <s v="COLLEGIO VILLORESI SAN GIUSEPPE - SCUOLA INFANZIA "/>
        <s v="SCUOLA INFANZIA G. M. BRUNI"/>
        <s v="IST. M. DI CANOSSA - SCUOLA INFANZIA "/>
        <s v="MARGHERITA TONOLI - SCUOLA INFANZIA "/>
        <s v="SCUOLA INFANZIA PADRE DI FRANCIA"/>
        <s v="SCUOLA INFANZIA PARR. S. ROCCO CASA DEI BAMBINI"/>
        <s v="SCUOLA INFANZIA  PARR. S. CARLO"/>
        <s v="SCUOLA INFANZIA ENTE MORALE UMBERTO I"/>
        <s v="SCUOLA INFANZIA REGINA PACIS"/>
        <s v="SCUOLA INFANZIA SANT'ANNA"/>
        <s v="SCUOLA INFANZIA ASS. SACRA FAMIGLIA"/>
        <s v="SCUOLA INFANZIA S. GIUSEPPE"/>
        <s v="SCUOLA INFANZIA SAN LUCA"/>
        <s v="SCUOLA INFANZIA SAN LUIGI"/>
        <s v="SCUOLA INFANZIA S. FRANCESCO"/>
        <s v="SCUOLA INFANZIA COMUNALE PIANETA AZZURRO"/>
        <s v="SCUOLA INFANZIA PARROCCHIALE PAOLO VI"/>
        <s v="SCUOLA INFANZIA AMBROGIO ROSA"/>
        <s v="SCUOLA INFANZIA PARR. MADRE M. MATILDE BUCCHI"/>
        <s v="SCUOLA INFANZIA ARCH. OTTAVO CABIATI"/>
        <s v="SCUOLA PARR. S.AMBROGIO - MARIANI"/>
        <s v="SCUOLA INFANZIA OTTOLINA SILVA"/>
        <s v="SCUOLA INFANZIA  RONZONI SILVA"/>
        <s v="SCUOLA INFANZIA FONDAZIONE DE NOVA - ARCHINTI"/>
        <s v="SCUOLA INFANZIA SAN CARLO"/>
        <s v="SCUOLA INFANZIA CORSO MARCONI"/>
        <s v="SCUOLA INFANZIA BEATA VERGINE IMMACOLATA"/>
        <s v="SCUOLA INFANZIA &quot;S. G. BERETTA MOLLA&quot;"/>
        <s v="SCUOLA INFANZIA PARR. &quot;SAN DOMENICO&quot;"/>
        <s v="SCUOLA INFANZIA S. MARIA ASSUNTA"/>
        <s v="SCUOLA INFANZIA DON PIETRO MERONI "/>
        <s v="SCUOLA INFANZIA S. ANNA"/>
        <s v="SCUOLA INFANZIA F. E G. FRACARO"/>
        <s v="SCUOLA INFANZIA LITTA"/>
        <s v="SCUOLA INFANZIA PARR. MARIA IMMACOLATA"/>
        <s v="SCUOLA INFANZIA PARR. REGINA MARGHERITA"/>
        <s v="ASILO INFANTILE DI ORENO"/>
        <s v="SCUOLA INFANZIA OPLA'"/>
        <s v="SCUOLA PRIMARIA &quot;SANTA DOROTEA&quot;"/>
        <s v="DON CARLO SAN MARTINO - SCUOLA PRIMARIA"/>
        <s v="COLLEGIO S.ANTONIO - SCUOLA PRIMARIA"/>
        <s v="IST. PARR. VESCOVI VALTORTA E COLOMBO - SC. PRIMARIA "/>
        <s v="SCUOLA PRIMARIA MARIA AUSILIATRICE"/>
        <s v="SCUOLA PRIMARIA ISTITUTO SACRAMENTINE - F.A.C.E.C."/>
        <s v="BRIANZA BILINGUAL EDUCATION - PRIMARY SCHOOL"/>
        <s v="PAOLA DI ROSA - SCUOLA PRIMARIA"/>
        <s v="SCUOLA PRIMARIA SAN GIUSEPPE"/>
        <s v="SCUOLA PRIMARIA S. PIETRO MARTIRE"/>
        <s v="COLLEGIO BIANCONI - SCUOLA PRIMARIA"/>
        <s v="SCUOLA PRIMARIA PARR. S. BIAGIO"/>
        <s v="SCUOLA PRIMARIA PADRE DI FRANCIA"/>
        <s v="IST. M. DI CANOSSA - SCUOLA PRIMARIA"/>
        <s v="COLLEGIO GUASTALLA - SCUOLA PRIMARIA "/>
        <s v="COLLEGIO VILLORESI SAN GIUSEPPE - SCUOLA PRIMARIA "/>
        <s v="SCUOLA PRIMARIA MARGHERITA TONOLI"/>
        <s v="PREZIOSISSIMO SANGUE - SCUOLA PRIMARIA "/>
        <s v="SCUOL APRIMARIA S. GIOVANNA D'ARCO"/>
        <s v="SCUOLA PRIMARIA  PARR. S. AMBROGIO"/>
        <s v="COLLEGIO ARC. BALLERINI - F.A.C.E.C. - SCUOLA PRIMARIA"/>
        <s v="SCUOLA PRIMARIA JUNIOR COLLEGE BILINGUAL SCHOOL"/>
        <s v="SCUOLA PRIMARIA P.G. FRASSATI"/>
        <s v="SC. SEC. I GR. &quot;FERRUCCIO GILERA&quot;"/>
        <s v="DON CARLO SAN MARTINO - SC. SEC. I GR."/>
        <s v="COLLEGIO S.ANTONIO - SCUOLA SEC. I GR. "/>
        <s v="IST. PARR. VESCOVI VALTORTA E COLOMBO - SC. SEC I GR. "/>
        <s v="SC. SEC. I GR. - FRATELLI MARISTI"/>
        <s v="SC. SEC. I GR. ISTITUTO SACRAMENTINE - F.A.C.E.C. "/>
        <s v="PAOLA DI ROSA - SC. SEC. I GR."/>
        <s v="SC. SEC. I GR. PARR. SAN BIAGIO"/>
        <s v="MARGHERITA TONOLI - SC. SEC. I GR."/>
        <s v="COLLEGIO VILLORESI SAN GIUSEPPE - SC. SEC. I GR."/>
        <s v="COLLEGIO BIANCONI - SC. SEC. I GR."/>
        <s v="COLLEGIO GUASTALLA - SC. SEC. I GR."/>
        <s v="IST. M. CANOSSA - SC. SEC. I GR."/>
        <s v="PREZIOSISSIMO SANGUE - SC. SEC. I GR."/>
        <s v="COLLEGIO ARC. BALLERINI - F.A.C.E.C. - SC. SEC. I GR."/>
        <s v="SCUOLA SE. I GR. PARR. S. AMBROGIO"/>
        <s v="SC. SEC. I GR. S. GIOVANNA D'ARCO"/>
        <s v="SCUOLA SEC. I GRADO P.G. FRASSATI"/>
        <s v="COLLEGIO S. ANTONIO"/>
        <s v="IST. DON CARLO GNOCCHI"/>
        <s v="COLLEGIO VILLORESI SAN GIUSEPPE"/>
        <s v="LICEO ARTISTICO PREZIOSISSIMO SANGUE"/>
        <s v="IST. M. CANOSSA"/>
        <s v="COLLEGIO BIANCONI"/>
        <s v="ISTITUTO LEONE DEHON"/>
        <s v="COLLEGIO GUASTALLA"/>
        <s v="ISTITUTO PROF.  SERVIZI COMM.&quot;PBS-CARAVAGGIO&quot;"/>
        <s v="COLLEGIO ARC. BALLERINI - F.A.C.E.C."/>
        <s v="ISTITUTO EUROPEO M. CANDIA - P.G. FRASSATI"/>
        <s v="ISTITUTO PACI"/>
        <s v="COMUNE DI BRUGHERIO - SCUOLA INFANZIA COLLODI"/>
        <s v="COMUNE DI LISSONE - ASILO TIGLIO"/>
        <s v="BRICIOLE DI LUNA - FATTORE DONNA COOP SOC."/>
        <s v="COMUNE DI VERANO BRIANZA - ASILO NIDO COMUNALE"/>
        <s v="SPAZIO-APERTO COOP. GAIA SEDE STACC VIA FIUME"/>
      </sharedItems>
    </cacheField>
    <cacheField name="Comune" numFmtId="0">
      <sharedItems/>
    </cacheField>
    <cacheField name="Codice Fiscale " numFmtId="49">
      <sharedItems containsMixedTypes="1" containsNumber="1" containsInteger="1" minValue="83001210158" maxValue="94039810158" count="134">
        <s v="87000810157"/>
        <s v="83002680151"/>
        <s v="03053620963"/>
        <s v="87001250155"/>
        <s v="87004210156"/>
        <s v="09344360152"/>
        <s v="87003710156"/>
        <s v="02500290586"/>
        <s v="83010080154"/>
        <s v="83006160150"/>
        <s v="83012560153"/>
        <s v="83000370151"/>
        <s v="83007360155"/>
        <s v="03183870157"/>
        <s v="85005090155"/>
        <s v="94519300159"/>
        <s v="03268870155"/>
        <s v="83009920154"/>
        <s v="83011610157"/>
        <s v="85003490159"/>
        <s v="94518030153"/>
        <s v="80053090157"/>
        <s v="87008430156"/>
        <s v="94039810158"/>
        <s v="01818390302"/>
        <s v="87003850150"/>
        <s v="83011960156"/>
        <s v="01495680157"/>
        <s v="83011950157"/>
        <s v="03312200151"/>
        <s v="83002580153"/>
        <s v="83006760157"/>
        <s v="83009680154"/>
        <s v="83005560152"/>
        <s v="83009820156"/>
        <s v="83002540157"/>
        <s v="83001070156"/>
        <s v="83006220152"/>
        <s v="03032720157"/>
        <s v="87002550157"/>
        <s v="87008270156"/>
        <s v="87004250152"/>
        <s v="07050410963"/>
        <s v="83000960159"/>
        <s v="08646260151"/>
        <s v="91008960154"/>
        <s v="91010300159"/>
        <s v="02347900587"/>
        <s v="00834770158"/>
        <s v="83006700153"/>
        <s v="09635360150"/>
        <s v="83007160159"/>
        <s v="03312160157"/>
        <s v="91010340155"/>
        <s v="83002840151"/>
        <s v="09459360153"/>
        <s v="83003060155"/>
        <s v="83000890158"/>
        <s v="83007460153"/>
        <s v="83005280157"/>
        <s v="91097250152"/>
        <s v="08655390154"/>
        <s v="08656060152"/>
        <s v="08655380155"/>
        <s v="08655300153"/>
        <s v="03273030159"/>
        <s v="08566920156"/>
        <s v="08853830159"/>
        <s v="83000710158"/>
        <s v="00971710157"/>
        <s v="03183100159"/>
        <s v="94575800159"/>
        <s v="00854870151"/>
        <s v="08633680155"/>
        <s v="00966750150"/>
        <s v="01963170152"/>
        <s v="03295120152"/>
        <s v="08595640155"/>
        <s v="01928240157"/>
        <s v="02381780580"/>
        <s v="94518070159"/>
        <s v="08584630159"/>
        <s v="85001820159"/>
        <s v="94518310159"/>
        <s v="85009270159"/>
        <s v="85002270156"/>
        <s v="94517930155"/>
        <s v="08743720156"/>
        <s v="08633540151"/>
        <s v="02501250589"/>
        <s v="02030880153"/>
        <s v="08587100150"/>
        <s v="87002750153"/>
        <s v="87003490155"/>
        <s v="08842980156"/>
        <s v="08629480156"/>
        <s v="08737990153"/>
        <s v="83007140151"/>
        <s v="07647090153"/>
        <s v="91014100159"/>
        <s v="83002900153"/>
        <s v="83000800157"/>
        <s v="83008300150"/>
        <s v="83004580151"/>
        <s v="87003390157"/>
        <s v="83001150156"/>
        <s v="83001170154"/>
        <s v="91010290152"/>
        <s v="83011580152"/>
        <s v="87004570153"/>
        <s v="87003750152"/>
        <s v="85007750152"/>
        <s v="08001200156"/>
        <s v="08576910155"/>
        <s v="02280720968"/>
        <s v="09546790156"/>
        <s v="94034040157"/>
        <s v="02501350587"/>
        <s v="00593940125"/>
        <s v="09383750966"/>
        <s v="08583810158"/>
        <s v="10008350968"/>
        <s v="07340130157"/>
        <s v="02587910585"/>
        <s v="09317130152"/>
        <s v="09155860969"/>
        <s v="94611410153"/>
        <s v="08268210963"/>
        <s v="03243880154"/>
        <s v="02968150157"/>
        <s v="06193840961"/>
        <n v="83001210158"/>
        <s v="02249670965"/>
        <n v="94039810158" u="1"/>
      </sharedItems>
    </cacheField>
    <cacheField name="Indirizzo" numFmtId="0">
      <sharedItems/>
    </cacheField>
    <cacheField name="SALDO A.S. 18/19 + ACC. A.S. 19/20 (LORDO)" numFmtId="0">
      <sharedItems containsString="0" containsBlank="1" containsNumber="1" minValue="0" maxValue="396594.75"/>
    </cacheField>
    <cacheField name="SALDO A.S. 18/19 + ACC. A.S. 19/20 ALUNNI DISABILI (LORDO)" numFmtId="0">
      <sharedItems containsString="0" containsBlank="1" containsNumber="1" minValue="0" maxValue="23049.308361250547"/>
    </cacheField>
    <cacheField name="INTEGRAZIONE SALDO A.S. 14/15 (LORDO)" numFmtId="0">
      <sharedItems containsString="0" containsBlank="1" containsNumber="1" minValue="1518.1199999999953" maxValue="8704.2999999999884"/>
    </cacheField>
    <cacheField name="SEZIONI PRIMAVERA A.S. 18/19 (LORDO)" numFmtId="4">
      <sharedItems containsString="0" containsBlank="1" containsNumber="1" minValue="2710.39" maxValue="7743.97"/>
    </cacheField>
    <cacheField name="ALTERNANZA SCUOLA-LAVORO SALDO 18/19 (LORDO)" numFmtId="4">
      <sharedItems containsString="0" containsBlank="1" containsNumber="1" minValue="476.12" maxValue="4083.94"/>
    </cacheField>
    <cacheField name="ALTERNANZA SCUOLA-LAVORO ACC. 19/20 (LORDO)" numFmtId="4">
      <sharedItems containsString="0" containsBlank="1" containsNumber="1" minValue="174.94" maxValue="3336.44"/>
    </cacheField>
    <cacheField name="TOTALE LORDO" numFmtId="4">
      <sharedItems containsSemiMixedTypes="0" containsString="0" containsNumber="1" minValue="670.91000000000008" maxValue="402053.28963727586"/>
    </cacheField>
    <cacheField name="IRES 4%" numFmtId="4">
      <sharedItems containsSemiMixedTypes="0" containsString="0" containsNumber="1" minValue="0" maxValue="16082.131585491035"/>
    </cacheField>
    <cacheField name="BOLLO (€2,00" numFmtId="4">
      <sharedItems containsSemiMixedTypes="0" containsString="0" containsNumber="1" containsInteger="1" minValue="0" maxValue="8"/>
    </cacheField>
    <cacheField name="TOTALE NETTO" numFmtId="4">
      <sharedItems containsSemiMixedTypes="0" containsString="0" containsNumber="1" minValue="640.07360000000006" maxValue="385967.158051784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">
  <r>
    <n v="1"/>
    <s v="MB"/>
    <x v="0"/>
    <s v="MI1A26500A"/>
    <s v="MB1A265007"/>
    <x v="0"/>
    <s v="AICURZIO"/>
    <x v="0"/>
    <s v="VIA DELLA VITTORIA ,2"/>
    <n v="42294.719999999994"/>
    <n v="4274.3142127001647"/>
    <m/>
    <m/>
    <m/>
    <m/>
    <n v="46569.034212700157"/>
    <n v="1862.7613685080064"/>
    <n v="4"/>
    <n v="44702.27284419215"/>
  </r>
  <r>
    <n v="2"/>
    <s v="MB"/>
    <x v="0"/>
    <s v="MI1A267002"/>
    <s v="MB1A26700V"/>
    <x v="1"/>
    <s v="ALBIATE"/>
    <x v="1"/>
    <s v="G.VIGANO' 14"/>
    <n v="86312.239999999991"/>
    <n v="1461.0564035579246"/>
    <m/>
    <m/>
    <m/>
    <m/>
    <n v="87773.296403557921"/>
    <n v="3510.931856142317"/>
    <n v="4"/>
    <n v="84258.364547415607"/>
  </r>
  <r>
    <n v="3"/>
    <s v="MB"/>
    <x v="0"/>
    <s v="MI1ACM5004"/>
    <s v="MB1ACM5004"/>
    <x v="2"/>
    <s v="ALBIATE"/>
    <x v="2"/>
    <s v="BATTISTI 13"/>
    <n v="9281.58"/>
    <n v="6432.7853498999993"/>
    <m/>
    <m/>
    <m/>
    <m/>
    <n v="15714.365349899999"/>
    <n v="628.57461399600004"/>
    <n v="4"/>
    <n v="15081.790735904"/>
  </r>
  <r>
    <n v="4"/>
    <s v="MB"/>
    <x v="0"/>
    <s v="MI1A26900N"/>
    <s v="MB1A26900E"/>
    <x v="3"/>
    <s v="ARCORE"/>
    <x v="3"/>
    <s v="TOMASELLI, 1"/>
    <n v="42294.719999999994"/>
    <n v="0"/>
    <m/>
    <n v="5420.78"/>
    <m/>
    <m/>
    <n v="47715.499999999993"/>
    <n v="1908.6199999999997"/>
    <n v="4"/>
    <n v="45802.87999999999"/>
  </r>
  <r>
    <n v="5"/>
    <s v="MB"/>
    <x v="0"/>
    <s v="MI1A27000T"/>
    <s v="MB1A27000P"/>
    <x v="4"/>
    <s v="ARCORE"/>
    <x v="4"/>
    <s v="FUMAGALLI 14"/>
    <n v="31290.339999999997"/>
    <n v="0"/>
    <m/>
    <m/>
    <m/>
    <m/>
    <n v="31290.339999999997"/>
    <n v="1251.6135999999999"/>
    <n v="4"/>
    <n v="30034.726399999996"/>
  </r>
  <r>
    <n v="6"/>
    <s v="MB"/>
    <x v="0"/>
    <s v="MI1A275001"/>
    <s v="MB1A27500T"/>
    <x v="5"/>
    <s v="BARLASSINA"/>
    <x v="5"/>
    <s v="MONTESSORI, 3"/>
    <n v="86312.239999999991"/>
    <n v="2543.1090876961985"/>
    <m/>
    <n v="5420.78"/>
    <m/>
    <m/>
    <n v="94276.129087696187"/>
    <n v="3771.0451635078475"/>
    <n v="6"/>
    <n v="90499.083924188337"/>
  </r>
  <r>
    <n v="7"/>
    <s v="MB"/>
    <x v="0"/>
    <s v="MI1A27800C"/>
    <s v="MB1A278009"/>
    <x v="6"/>
    <s v="BERNAREGGIO"/>
    <x v="6"/>
    <s v="OBIZZONE, 35"/>
    <n v="41485.07"/>
    <n v="0"/>
    <m/>
    <m/>
    <m/>
    <m/>
    <n v="41485.07"/>
    <n v="1659.4028000000001"/>
    <n v="2"/>
    <n v="39823.667199999996"/>
  </r>
  <r>
    <n v="8"/>
    <s v="MB"/>
    <x v="0"/>
    <s v="MI1A279008"/>
    <s v="MB1A279005"/>
    <x v="7"/>
    <s v="BERNAREGGIO"/>
    <x v="7"/>
    <s v="LANFRANCONI, 5"/>
    <n v="31290.339999999997"/>
    <n v="6238.9703914893053"/>
    <m/>
    <m/>
    <m/>
    <m/>
    <n v="37529.3103914893"/>
    <n v="1501.1724156595719"/>
    <n v="4"/>
    <n v="36024.137975829726"/>
  </r>
  <r>
    <n v="9"/>
    <s v="MB"/>
    <x v="0"/>
    <s v="MI1A281008"/>
    <s v="MB1A281005"/>
    <x v="8"/>
    <s v="BESANA BRIANZA"/>
    <x v="8"/>
    <s v="RIMEMBRANZE 7"/>
    <n v="42294.719999999994"/>
    <n v="0"/>
    <m/>
    <n v="2710.39"/>
    <m/>
    <m/>
    <n v="45005.109999999993"/>
    <n v="1800.2043999999999"/>
    <n v="4"/>
    <n v="43200.905599999991"/>
  </r>
  <r>
    <n v="10"/>
    <s v="MB"/>
    <x v="0"/>
    <s v="MI1A282004"/>
    <s v="MB1A282001"/>
    <x v="9"/>
    <s v="BESANA BRIANZA"/>
    <x v="9"/>
    <s v="SAN SIRO, 27"/>
    <n v="41472.36"/>
    <n v="0"/>
    <m/>
    <n v="5420.78"/>
    <m/>
    <m/>
    <n v="46893.14"/>
    <n v="1875.7256"/>
    <n v="4"/>
    <n v="45013.414400000001"/>
  </r>
  <r>
    <n v="11"/>
    <s v="MB"/>
    <x v="0"/>
    <s v="MI1A28300X"/>
    <s v="MB1A28300R"/>
    <x v="10"/>
    <s v="BESANA BRIANZA"/>
    <x v="10"/>
    <s v="MANDIONI, 26"/>
    <n v="42294.719999999994"/>
    <n v="3813.5714392084878"/>
    <m/>
    <m/>
    <m/>
    <m/>
    <n v="46108.291439208479"/>
    <n v="1844.3316575683391"/>
    <n v="4"/>
    <n v="44259.959781640136"/>
  </r>
  <r>
    <n v="12"/>
    <s v="MB"/>
    <x v="0"/>
    <s v="MI1A28500G"/>
    <s v="MB1A28500C"/>
    <x v="11"/>
    <s v="BESANA BRIANZA"/>
    <x v="11"/>
    <s v="DELLA VALLE 1"/>
    <n v="16933.27"/>
    <n v="0"/>
    <m/>
    <m/>
    <m/>
    <m/>
    <n v="16933.27"/>
    <n v="677.33080000000007"/>
    <n v="2"/>
    <n v="16253.939200000001"/>
  </r>
  <r>
    <n v="13"/>
    <s v="MB"/>
    <x v="0"/>
    <s v="MI1A28600B"/>
    <s v="MB1A286008"/>
    <x v="12"/>
    <s v="BESANA BRIANZA"/>
    <x v="12"/>
    <s v="ALESSANDRO MANZONI 10"/>
    <n v="31290.339999999997"/>
    <n v="2035.2683544674937"/>
    <m/>
    <n v="7743.97"/>
    <m/>
    <m/>
    <n v="41069.578354467492"/>
    <n v="1642.7831341786998"/>
    <n v="6"/>
    <n v="39420.79522028879"/>
  </r>
  <r>
    <n v="14"/>
    <s v="MB"/>
    <x v="0"/>
    <s v="MI1ATB500G"/>
    <s v="MB1ATB500G"/>
    <x v="13"/>
    <s v="BESANA BRIANZA"/>
    <x v="13"/>
    <s v="LEOPARDI 59"/>
    <n v="20285.96"/>
    <n v="5221.6920659818188"/>
    <m/>
    <m/>
    <m/>
    <m/>
    <n v="25507.65206598182"/>
    <n v="1020.3060826392729"/>
    <n v="4"/>
    <n v="24483.345983342548"/>
  </r>
  <r>
    <n v="15"/>
    <s v="MB"/>
    <x v="0"/>
    <s v="MI1A287007"/>
    <s v="MB1A287004"/>
    <x v="14"/>
    <s v="BIASSONO"/>
    <x v="14"/>
    <s v="PORTA MUGNAIA 54"/>
    <n v="119325.38"/>
    <n v="9010.4384474666676"/>
    <m/>
    <m/>
    <m/>
    <m/>
    <n v="128335.81844746668"/>
    <n v="5133.4327378986673"/>
    <n v="4"/>
    <n v="123198.38570956801"/>
  </r>
  <r>
    <n v="16"/>
    <s v="MB"/>
    <x v="0"/>
    <s v="MI1A288003"/>
    <s v="MB1A28800X"/>
    <x v="15"/>
    <s v="BIASSONO"/>
    <x v="15"/>
    <s v="VIA OSCULATI 5"/>
    <n v="42294.719999999994"/>
    <n v="2182.7334330753033"/>
    <m/>
    <m/>
    <m/>
    <m/>
    <n v="44477.453433075294"/>
    <n v="1779.0981373230118"/>
    <n v="4"/>
    <n v="42694.355295752284"/>
  </r>
  <r>
    <n v="17"/>
    <s v="MB"/>
    <x v="0"/>
    <s v="MI1A296002"/>
    <s v="MB1A29600V"/>
    <x v="16"/>
    <s v="BOVISIO MASCIAGO"/>
    <x v="16"/>
    <s v="VIA L. DA VINCI 7"/>
    <n v="95754.99"/>
    <n v="1661.9895154086955"/>
    <m/>
    <m/>
    <m/>
    <m/>
    <n v="97416.979515408704"/>
    <n v="3896.6791806163483"/>
    <n v="4"/>
    <n v="93516.300334792351"/>
  </r>
  <r>
    <n v="18"/>
    <s v="MB"/>
    <x v="0"/>
    <s v="MI1A29800N"/>
    <s v="MB1A29800E"/>
    <x v="17"/>
    <s v="BRIOSCO"/>
    <x v="17"/>
    <s v="TRIVULZIO 8"/>
    <n v="42294.719999999994"/>
    <n v="2020.5473732272462"/>
    <m/>
    <m/>
    <m/>
    <m/>
    <n v="44315.267373227238"/>
    <n v="1772.6106949290895"/>
    <n v="4"/>
    <n v="42538.656678298146"/>
  </r>
  <r>
    <n v="19"/>
    <s v="MB"/>
    <x v="0"/>
    <s v="MI1A29900D"/>
    <s v="MB1A29900A"/>
    <x v="18"/>
    <s v="BRIOSCO"/>
    <x v="18"/>
    <s v="MEYER 5"/>
    <n v="42294.719999999994"/>
    <n v="0"/>
    <m/>
    <m/>
    <m/>
    <m/>
    <n v="42294.719999999994"/>
    <n v="1691.7887999999998"/>
    <n v="2"/>
    <n v="40600.931199999992"/>
  </r>
  <r>
    <n v="20"/>
    <s v="MB"/>
    <x v="0"/>
    <s v="MI1A30000C"/>
    <s v="MB1A300009"/>
    <x v="19"/>
    <s v="BRUGHERIO"/>
    <x v="19"/>
    <s v="DE GASPERI 41"/>
    <n v="75307.859999999986"/>
    <n v="747.23857530177565"/>
    <m/>
    <m/>
    <m/>
    <m/>
    <n v="76055.098575301759"/>
    <n v="3042.2039430120703"/>
    <n v="4"/>
    <n v="73008.894632289695"/>
  </r>
  <r>
    <n v="21"/>
    <s v="MB"/>
    <x v="0"/>
    <s v="Mi1A301008"/>
    <s v="MB1A301005"/>
    <x v="20"/>
    <s v="BRUGHERIO"/>
    <x v="20"/>
    <s v="SANTA CATERINA 53"/>
    <n v="64303.48"/>
    <n v="2679.2287293697841"/>
    <m/>
    <m/>
    <m/>
    <m/>
    <n v="66982.708729369784"/>
    <n v="2679.3083491747916"/>
    <n v="4"/>
    <n v="64299.400380194995"/>
  </r>
  <r>
    <n v="22"/>
    <s v="MB"/>
    <x v="0"/>
    <s v="MI1A30400Q"/>
    <s v="MB1A30400L"/>
    <x v="21"/>
    <s v="BURAGO  MOLGORA"/>
    <x v="21"/>
    <s v="GIUSEPPE GARIBALDI, 10"/>
    <n v="53299.100000000006"/>
    <n v="0"/>
    <m/>
    <m/>
    <m/>
    <m/>
    <n v="53299.100000000006"/>
    <n v="2131.9640000000004"/>
    <n v="2"/>
    <n v="51165.136000000006"/>
  </r>
  <r>
    <n v="23"/>
    <s v="MB"/>
    <x v="0"/>
    <s v="MI1A30500G"/>
    <s v="MB1A30500C"/>
    <x v="22"/>
    <s v="BUSNAGO"/>
    <x v="22"/>
    <s v="ROMA 34"/>
    <n v="63080.9"/>
    <n v="8104.5649840571423"/>
    <m/>
    <m/>
    <m/>
    <m/>
    <n v="71185.464984057151"/>
    <n v="2847.4185993622859"/>
    <n v="4"/>
    <n v="68334.04638469487"/>
  </r>
  <r>
    <n v="24"/>
    <s v="MB"/>
    <x v="0"/>
    <s v="MI1A565001"/>
    <s v="MB1A56500T"/>
    <x v="23"/>
    <s v="BUSNAGO"/>
    <x v="23"/>
    <s v="MANZONI, 13"/>
    <n v="42294.719999999994"/>
    <n v="0"/>
    <m/>
    <m/>
    <m/>
    <m/>
    <n v="42294.719999999994"/>
    <n v="1691.7887999999998"/>
    <n v="2"/>
    <n v="40600.931199999992"/>
  </r>
  <r>
    <n v="25"/>
    <s v="MB"/>
    <x v="0"/>
    <s v="MI1AG1500H"/>
    <s v="MB1AG1500H"/>
    <x v="24"/>
    <s v="BUSNAGO"/>
    <x v="24"/>
    <s v="PIAVE 6"/>
    <n v="42294.719999999994"/>
    <n v="3846.0470684656716"/>
    <m/>
    <m/>
    <m/>
    <m/>
    <n v="46140.767068465662"/>
    <n v="1845.6306827386265"/>
    <n v="4"/>
    <n v="44291.136385727033"/>
  </r>
  <r>
    <n v="26"/>
    <s v="MB"/>
    <x v="0"/>
    <s v="MI1A31100V"/>
    <s v="MB1A31100Q"/>
    <x v="25"/>
    <s v="CAPONAGO"/>
    <x v="25"/>
    <s v="VIA LIBERTA' 2"/>
    <n v="64303.48"/>
    <n v="2961.1366822176014"/>
    <m/>
    <m/>
    <m/>
    <m/>
    <n v="67264.616682217602"/>
    <n v="2690.5846672887042"/>
    <n v="4"/>
    <n v="64570.032014928896"/>
  </r>
  <r>
    <n v="27"/>
    <s v="MB"/>
    <x v="0"/>
    <s v="MI1A31200P"/>
    <s v="MB1A31200G"/>
    <x v="26"/>
    <s v="CARATE BRIANZA"/>
    <x v="26"/>
    <s v="GIOVANNI PASCOLI 4"/>
    <n v="31290.339999999997"/>
    <n v="3062.1032972339622"/>
    <m/>
    <m/>
    <m/>
    <m/>
    <n v="34352.443297233956"/>
    <n v="1374.0977318893583"/>
    <n v="4"/>
    <n v="32974.3455653446"/>
  </r>
  <r>
    <n v="28"/>
    <s v="MB"/>
    <x v="0"/>
    <s v="MI1A31300E"/>
    <s v="MB1A31300B"/>
    <x v="27"/>
    <s v="CARATE BRIANZA"/>
    <x v="27"/>
    <s v="SCIESA 14"/>
    <n v="53299.100000000006"/>
    <n v="5706.096129793028"/>
    <m/>
    <m/>
    <m/>
    <m/>
    <n v="59005.196129793032"/>
    <n v="0"/>
    <n v="0"/>
    <n v="59005.196129793032"/>
  </r>
  <r>
    <n v="29"/>
    <s v="MB"/>
    <x v="0"/>
    <s v="MI1A31400A"/>
    <s v="MB1A314007"/>
    <x v="28"/>
    <s v="CARATE BRIANZA"/>
    <x v="27"/>
    <s v="AGAZZI 1"/>
    <n v="53299.100000000006"/>
    <n v="2467.7829219099413"/>
    <m/>
    <m/>
    <m/>
    <m/>
    <n v="55766.88292190995"/>
    <n v="0"/>
    <n v="0"/>
    <n v="55766.88292190995"/>
  </r>
  <r>
    <n v="30"/>
    <s v="MB"/>
    <x v="0"/>
    <s v="MI1A315006"/>
    <s v="MB1A315003"/>
    <x v="29"/>
    <s v="CARATE BRIANZA"/>
    <x v="28"/>
    <s v="GIUSEPPE PARINI 2"/>
    <n v="31290.339999999997"/>
    <n v="1395.9157399538458"/>
    <m/>
    <n v="5420.78"/>
    <m/>
    <m/>
    <n v="38107.035739953841"/>
    <n v="1524.2814295981536"/>
    <n v="6"/>
    <n v="36576.754310355689"/>
  </r>
  <r>
    <n v="31"/>
    <s v="MB"/>
    <x v="0"/>
    <s v="MI1A316002"/>
    <s v="MB1A31600V"/>
    <x v="30"/>
    <s v="CARATE BRIANZA"/>
    <x v="29"/>
    <s v="S.AMBROGIO 32"/>
    <n v="75307.859999999986"/>
    <n v="4011.9780768646328"/>
    <m/>
    <n v="3097.59"/>
    <m/>
    <m/>
    <n v="82417.428076864613"/>
    <n v="3296.6971230745844"/>
    <n v="6"/>
    <n v="79114.730953790029"/>
  </r>
  <r>
    <n v="32"/>
    <s v="MB"/>
    <x v="0"/>
    <s v="MI1AOS500A"/>
    <s v="MB1AOS500A"/>
    <x v="31"/>
    <s v="CARATE BRIANZA"/>
    <x v="30"/>
    <s v="MANZONI 6"/>
    <n v="34643.03"/>
    <n v="0"/>
    <m/>
    <m/>
    <m/>
    <m/>
    <n v="34643.03"/>
    <n v="1385.7212"/>
    <n v="2"/>
    <n v="33255.308799999999"/>
  </r>
  <r>
    <n v="33"/>
    <s v="MB"/>
    <x v="0"/>
    <s v="MI1A32600L"/>
    <s v="MB1A32600D"/>
    <x v="32"/>
    <s v="CERIANO LAGHETTO"/>
    <x v="31"/>
    <s v="CAMPACCIO 1"/>
    <n v="71955.169999999984"/>
    <n v="4395.309611133217"/>
    <m/>
    <m/>
    <m/>
    <m/>
    <n v="76350.479611133196"/>
    <n v="3054.0191844453279"/>
    <n v="4"/>
    <n v="73292.460426687874"/>
  </r>
  <r>
    <n v="34"/>
    <s v="MB"/>
    <x v="0"/>
    <s v="MI1A33200X"/>
    <s v="MB1A33200R"/>
    <x v="33"/>
    <s v="CESANO MADERNO"/>
    <x v="32"/>
    <s v=" GIULIANA RONZONI 3"/>
    <n v="86312.239999999991"/>
    <n v="2352.3141239980296"/>
    <m/>
    <m/>
    <m/>
    <m/>
    <n v="88664.554123998023"/>
    <n v="3546.5821649599211"/>
    <n v="4"/>
    <n v="85113.971959038099"/>
  </r>
  <r>
    <n v="35"/>
    <s v="MB"/>
    <x v="0"/>
    <s v="MI1A33300Q"/>
    <s v="MB1A33300L"/>
    <x v="34"/>
    <s v="CESANO MADERNO"/>
    <x v="33"/>
    <s v="SAN LUIGI 1"/>
    <n v="64303.48"/>
    <n v="0"/>
    <m/>
    <m/>
    <m/>
    <m/>
    <n v="64303.48"/>
    <n v="2572.1392000000001"/>
    <n v="2"/>
    <n v="61729.340800000005"/>
  </r>
  <r>
    <n v="36"/>
    <s v="MB"/>
    <x v="0"/>
    <s v="MI1A33400G"/>
    <s v="MB1A33400C"/>
    <x v="35"/>
    <s v="CESANO MADERNO"/>
    <x v="34"/>
    <s v="TRASIMENO 2"/>
    <n v="64303.48"/>
    <n v="6891.2606889216122"/>
    <m/>
    <n v="7743.97"/>
    <m/>
    <m/>
    <n v="78938.710688921623"/>
    <n v="3157.5484275568651"/>
    <n v="6"/>
    <n v="75775.162261364763"/>
  </r>
  <r>
    <n v="37"/>
    <s v="MB"/>
    <x v="0"/>
    <s v="MI1A33500B"/>
    <s v="MB1A335008"/>
    <x v="36"/>
    <s v="CESANO MADERNO"/>
    <x v="35"/>
    <s v="IMMACOLATA, 2"/>
    <n v="108321"/>
    <n v="7438.0511092703282"/>
    <m/>
    <n v="7743.97"/>
    <m/>
    <m/>
    <n v="123503.02110927032"/>
    <n v="4940.1208443708128"/>
    <n v="6"/>
    <n v="118556.90026489951"/>
  </r>
  <r>
    <n v="38"/>
    <s v="MB"/>
    <x v="0"/>
    <s v="MI1A345002"/>
    <s v="MB1A34500V"/>
    <x v="37"/>
    <s v="COGLIATE"/>
    <x v="36"/>
    <s v="SAN GIOVANNI BATTISTA 1"/>
    <n v="42294.719999999994"/>
    <n v="0"/>
    <m/>
    <m/>
    <m/>
    <m/>
    <n v="42294.719999999994"/>
    <n v="1691.7887999999998"/>
    <n v="2"/>
    <n v="40600.931199999992"/>
  </r>
  <r>
    <n v="39"/>
    <s v="MB"/>
    <x v="0"/>
    <s v="MI1A34600T"/>
    <s v="MB1A34600P"/>
    <x v="38"/>
    <s v="COGLIATE"/>
    <x v="37"/>
    <s v="PADOVAN 15/A FR. C. NUOVA"/>
    <n v="20285.96"/>
    <n v="11349.654833863158"/>
    <m/>
    <m/>
    <m/>
    <m/>
    <n v="31635.614833863157"/>
    <n v="1265.4245933545262"/>
    <n v="2"/>
    <n v="30368.190240508629"/>
  </r>
  <r>
    <n v="40"/>
    <s v="MB"/>
    <x v="0"/>
    <s v="MI1AAB500H"/>
    <s v="MB1AAB500H"/>
    <x v="39"/>
    <s v="CONCOREZZO"/>
    <x v="38"/>
    <s v="XXV APRILE, 15"/>
    <n v="53299.100000000006"/>
    <n v="3149.3642972701027"/>
    <m/>
    <m/>
    <m/>
    <m/>
    <n v="56448.464297270111"/>
    <n v="0"/>
    <n v="0"/>
    <n v="56448.464297270111"/>
  </r>
  <r>
    <n v="41"/>
    <s v="MB"/>
    <x v="0"/>
    <s v="MI1A35900X"/>
    <s v="MB1A35900R"/>
    <x v="40"/>
    <s v="CORNATE D'ADDA"/>
    <x v="39"/>
    <s v="GARIBALDI 2"/>
    <n v="20285.96"/>
    <n v="0"/>
    <m/>
    <m/>
    <m/>
    <m/>
    <n v="20285.96"/>
    <n v="811.4384"/>
    <n v="2"/>
    <n v="19472.5216"/>
  </r>
  <r>
    <n v="42"/>
    <s v="MB"/>
    <x v="0"/>
    <s v="MI1A360004"/>
    <s v="MB1A360001"/>
    <x v="41"/>
    <s v="CORNATE D'ADDA"/>
    <x v="40"/>
    <s v="VOLTA 50"/>
    <n v="64303.48"/>
    <n v="6251.1288416565594"/>
    <m/>
    <m/>
    <m/>
    <m/>
    <n v="70554.608841656562"/>
    <n v="2822.1843536662627"/>
    <n v="4"/>
    <n v="67728.424487990298"/>
  </r>
  <r>
    <n v="43"/>
    <s v="MB"/>
    <x v="0"/>
    <s v="MI1A36100X"/>
    <s v="MB1A36100R"/>
    <x v="42"/>
    <s v="CORNATE D'ADDA"/>
    <x v="41"/>
    <s v="MANZONI 32"/>
    <n v="53299.100000000006"/>
    <n v="8573.6130309605869"/>
    <m/>
    <m/>
    <m/>
    <m/>
    <n v="61872.713030960593"/>
    <n v="2474.9085212384239"/>
    <n v="4"/>
    <n v="59393.804509722169"/>
  </r>
  <r>
    <n v="44"/>
    <s v="MB"/>
    <x v="0"/>
    <s v="MI1A57500G"/>
    <s v="MB1A57500C"/>
    <x v="43"/>
    <s v="CORREZZANA"/>
    <x v="42"/>
    <s v="SAN DESIDERIO 10"/>
    <n v="31290.339999999997"/>
    <n v="0"/>
    <m/>
    <m/>
    <m/>
    <m/>
    <n v="31290.339999999997"/>
    <n v="0"/>
    <n v="2"/>
    <n v="31288.339999999997"/>
  </r>
  <r>
    <n v="45"/>
    <s v="MB"/>
    <x v="0"/>
    <s v="MI1A366003"/>
    <s v="MB1A36600X"/>
    <x v="44"/>
    <s v="DESIO"/>
    <x v="43"/>
    <s v="DON MINZONI, 1"/>
    <n v="75307.859999999986"/>
    <n v="5650.1654566003926"/>
    <m/>
    <m/>
    <m/>
    <m/>
    <n v="80958.025456600386"/>
    <n v="3238.3210182640155"/>
    <n v="4"/>
    <n v="77715.704438336368"/>
  </r>
  <r>
    <n v="46"/>
    <s v="MB"/>
    <x v="0"/>
    <s v="MI1A36700V"/>
    <s v="MB1A36700Q"/>
    <x v="0"/>
    <s v="DESIO"/>
    <x v="44"/>
    <s v="CONCILIAZIONE, 9"/>
    <n v="53299.100000000006"/>
    <n v="0"/>
    <m/>
    <m/>
    <m/>
    <m/>
    <n v="53299.100000000006"/>
    <n v="2131.9640000000004"/>
    <n v="2"/>
    <n v="51165.136000000006"/>
  </r>
  <r>
    <n v="47"/>
    <s v="MB"/>
    <x v="0"/>
    <s v="MI1A36800P"/>
    <s v="MB1A36800G"/>
    <x v="45"/>
    <s v="DESIO"/>
    <x v="45"/>
    <s v="SANT'APOLLINARE, 6"/>
    <n v="53299.100000000006"/>
    <n v="4031.9719026123717"/>
    <m/>
    <m/>
    <m/>
    <m/>
    <n v="57331.071902612377"/>
    <n v="2293.2428761044953"/>
    <n v="4"/>
    <n v="55033.829026507883"/>
  </r>
  <r>
    <n v="48"/>
    <s v="MB"/>
    <x v="0"/>
    <s v="MI1A36900E"/>
    <s v="MB1A36900B"/>
    <x v="46"/>
    <s v="DESIO"/>
    <x v="46"/>
    <s v="TRE VENEZIE, 7"/>
    <n v="31290.339999999997"/>
    <n v="3464.3566668909093"/>
    <m/>
    <m/>
    <m/>
    <m/>
    <n v="34754.696666890908"/>
    <n v="1390.1878666756363"/>
    <n v="4"/>
    <n v="33360.50880021527"/>
  </r>
  <r>
    <n v="49"/>
    <s v="MB"/>
    <x v="0"/>
    <s v="MI1A37000P"/>
    <s v="MB1A37000G"/>
    <x v="47"/>
    <s v="DESIO"/>
    <x v="47"/>
    <s v="S. PIETRO 16"/>
    <n v="64303.48"/>
    <n v="342.09042579941286"/>
    <m/>
    <m/>
    <m/>
    <m/>
    <n v="64645.570425799415"/>
    <n v="2585.8228170319767"/>
    <n v="4"/>
    <n v="62055.747608767437"/>
  </r>
  <r>
    <n v="50"/>
    <s v="MB"/>
    <x v="0"/>
    <s v="MI1A37100E"/>
    <s v="MB1A37100B"/>
    <x v="48"/>
    <s v="DESIO"/>
    <x v="48"/>
    <s v="NOVARA 7"/>
    <n v="75307.859999999986"/>
    <n v="828.56963986177618"/>
    <m/>
    <m/>
    <m/>
    <m/>
    <n v="76136.429639861759"/>
    <n v="0"/>
    <n v="0"/>
    <n v="76136.429639861759"/>
  </r>
  <r>
    <n v="51"/>
    <s v="MB"/>
    <x v="0"/>
    <s v="MI1A37200A"/>
    <s v="MB1A372007"/>
    <x v="49"/>
    <s v="DESIO"/>
    <x v="49"/>
    <s v="SCIESA 20"/>
    <n v="67656.170000000013"/>
    <n v="4348.4833865052633"/>
    <m/>
    <m/>
    <m/>
    <m/>
    <n v="72004.653386505277"/>
    <n v="2880.1861354602111"/>
    <n v="4"/>
    <n v="69120.467251045062"/>
  </r>
  <r>
    <n v="52"/>
    <s v="MB"/>
    <x v="0"/>
    <s v="MI1AFT500V"/>
    <s v="MB1AFT500V"/>
    <x v="50"/>
    <s v="DESIO"/>
    <x v="50"/>
    <s v="DUE PALME 2"/>
    <n v="38942.03"/>
    <n v="9205.1140728311675"/>
    <m/>
    <m/>
    <m/>
    <m/>
    <n v="48147.144072831165"/>
    <n v="368.2"/>
    <n v="4"/>
    <n v="47774.944072831167"/>
  </r>
  <r>
    <n v="53"/>
    <s v="MB"/>
    <x v="0"/>
    <s v="MI1A381005"/>
    <s v="MB1A381002"/>
    <x v="51"/>
    <s v="GIUSSANO"/>
    <x v="51"/>
    <s v="XXIV MAGGIO 8/10"/>
    <n v="53299.100000000006"/>
    <n v="3084.5872668966558"/>
    <m/>
    <m/>
    <m/>
    <m/>
    <n v="56383.687266896661"/>
    <n v="2255.3474906758665"/>
    <n v="4"/>
    <n v="54124.339776220797"/>
  </r>
  <r>
    <n v="54"/>
    <s v="MB"/>
    <x v="0"/>
    <s v="MI1A382001"/>
    <s v="MB1A38200T"/>
    <x v="52"/>
    <s v="GIUSSANO"/>
    <x v="52"/>
    <s v="VIA ALIPRANDI"/>
    <n v="75307.859999999986"/>
    <n v="4538.3367114355524"/>
    <m/>
    <n v="7743.97"/>
    <m/>
    <m/>
    <n v="87590.166711435537"/>
    <n v="3503.6066684574216"/>
    <n v="6"/>
    <n v="84080.560042978119"/>
  </r>
  <r>
    <n v="55"/>
    <s v="MB"/>
    <x v="0"/>
    <s v="MI1A38300R"/>
    <s v="MB1A38300N"/>
    <x v="53"/>
    <s v="GIUSSANO"/>
    <x v="53"/>
    <s v="SAN GIOVANNI BOSCO, 5"/>
    <n v="53299.100000000006"/>
    <n v="4275.526924955263"/>
    <m/>
    <m/>
    <m/>
    <m/>
    <n v="57574.626924955272"/>
    <n v="2302.9850769982108"/>
    <n v="4"/>
    <n v="55267.641847957064"/>
  </r>
  <r>
    <n v="56"/>
    <s v="MB"/>
    <x v="0"/>
    <s v="MI1A38400L"/>
    <s v="MB1A38400D"/>
    <x v="54"/>
    <s v="GIUSSANO"/>
    <x v="54"/>
    <s v="VIA STELVIO, 4"/>
    <n v="52570.879999999997"/>
    <n v="2253.6236851333333"/>
    <m/>
    <n v="5420.78"/>
    <m/>
    <m/>
    <n v="60245.283685133327"/>
    <n v="2409.811347405333"/>
    <n v="6"/>
    <n v="57829.472337727995"/>
  </r>
  <r>
    <n v="57"/>
    <s v="MB"/>
    <x v="0"/>
    <s v="MI1A38500C"/>
    <s v="MB1A385009"/>
    <x v="55"/>
    <s v="GIUSSANO"/>
    <x v="55"/>
    <s v="MADONNINA 10"/>
    <n v="38942.03"/>
    <n v="2072.6379590581455"/>
    <m/>
    <m/>
    <m/>
    <m/>
    <n v="41014.667959058148"/>
    <n v="1640.5867183623259"/>
    <n v="4"/>
    <n v="39370.081240695821"/>
  </r>
  <r>
    <n v="58"/>
    <s v="MB"/>
    <x v="0"/>
    <s v="MI1A394007"/>
    <s v="MB1A394004"/>
    <x v="56"/>
    <s v="LAZZATE"/>
    <x v="56"/>
    <s v="TRENTO TRIESTE 4"/>
    <n v="86312.239999999991"/>
    <n v="8665.4181237953926"/>
    <m/>
    <m/>
    <m/>
    <m/>
    <n v="94977.65812379538"/>
    <n v="3799.1063249518152"/>
    <n v="4"/>
    <n v="91174.55179884356"/>
  </r>
  <r>
    <n v="59"/>
    <s v="MB"/>
    <x v="0"/>
    <s v="MI1A0H500E"/>
    <s v="MB1A0H500P"/>
    <x v="57"/>
    <s v="LENTATE SUL SEVESO"/>
    <x v="57"/>
    <s v="BIZZOZZERO 8"/>
    <n v="2576.2000000000007"/>
    <n v="0"/>
    <m/>
    <m/>
    <m/>
    <m/>
    <n v="2576.2000000000007"/>
    <n v="0"/>
    <n v="0"/>
    <n v="2576.2000000000007"/>
  </r>
  <r>
    <n v="60"/>
    <s v="MB"/>
    <x v="0"/>
    <s v="MI1A40300R"/>
    <s v="MB1A40300N"/>
    <x v="58"/>
    <s v="LENTATE SUL SEVESO"/>
    <x v="58"/>
    <s v="PIAVE,5"/>
    <n v="42294.719999999994"/>
    <n v="0"/>
    <m/>
    <m/>
    <m/>
    <m/>
    <n v="42294.719999999994"/>
    <n v="1691.7887999999998"/>
    <n v="2"/>
    <n v="40600.931199999992"/>
  </r>
  <r>
    <n v="61"/>
    <s v="MB"/>
    <x v="0"/>
    <s v="MI1A40400L"/>
    <s v="MB1A40400D"/>
    <x v="59"/>
    <s v="LENTATE SUL SEVESO"/>
    <x v="57"/>
    <s v="TONALE 9"/>
    <n v="41317.519999999997"/>
    <n v="2990.5915870727267"/>
    <m/>
    <m/>
    <m/>
    <m/>
    <n v="44308.111587072723"/>
    <n v="0"/>
    <n v="0"/>
    <n v="44308.111587072723"/>
  </r>
  <r>
    <n v="62"/>
    <s v="MB"/>
    <x v="0"/>
    <s v="MI1A40500C"/>
    <s v="MB1A405009"/>
    <x v="60"/>
    <s v="LIMBIATE"/>
    <x v="59"/>
    <s v="TITO SPERI 6"/>
    <n v="38942.03"/>
    <n v="0"/>
    <m/>
    <m/>
    <m/>
    <m/>
    <n v="38942.03"/>
    <n v="1557.6812"/>
    <n v="2"/>
    <n v="37382.3488"/>
  </r>
  <r>
    <n v="63"/>
    <s v="MB"/>
    <x v="0"/>
    <s v="MI1A406008"/>
    <s v="MB1A406005"/>
    <x v="61"/>
    <s v="LIMBIATE"/>
    <x v="60"/>
    <s v="SUORE DEL COTTOLENGO, SNC"/>
    <n v="60950.79"/>
    <n v="924.5603871882571"/>
    <m/>
    <n v="7743.97"/>
    <m/>
    <m/>
    <n v="69619.320387188258"/>
    <n v="2784.7728154875304"/>
    <n v="6"/>
    <n v="66828.547571700721"/>
  </r>
  <r>
    <n v="64"/>
    <s v="MB"/>
    <x v="0"/>
    <s v="MI1A407004"/>
    <s v="MB1A407001"/>
    <x v="62"/>
    <s v="LISSONE"/>
    <x v="61"/>
    <s v="NOBEL,14"/>
    <n v="53299.100000000006"/>
    <n v="0"/>
    <m/>
    <m/>
    <m/>
    <m/>
    <n v="53299.100000000006"/>
    <n v="2131.9640000000004"/>
    <n v="2"/>
    <n v="51165.136000000006"/>
  </r>
  <r>
    <n v="65"/>
    <s v="MB"/>
    <x v="0"/>
    <s v="MI1A40800X"/>
    <s v="MB1A40800R"/>
    <x v="55"/>
    <s v="LISSONE"/>
    <x v="62"/>
    <s v="ORELLI 21"/>
    <n v="119325.38"/>
    <n v="5091.2279851979783"/>
    <m/>
    <n v="7743.97"/>
    <m/>
    <m/>
    <n v="132160.57798519798"/>
    <n v="5286.4231194079193"/>
    <n v="6"/>
    <n v="126868.15486579006"/>
  </r>
  <r>
    <n v="66"/>
    <s v="MB"/>
    <x v="0"/>
    <s v="MI1A40900Q"/>
    <s v="MB1A40900L"/>
    <x v="63"/>
    <s v="LISSONE"/>
    <x v="63"/>
    <s v="DELL'ASILO, 6"/>
    <n v="64303.48"/>
    <n v="7631.6101226844739"/>
    <m/>
    <m/>
    <m/>
    <m/>
    <n v="71935.090122684473"/>
    <n v="2877.4036049073788"/>
    <n v="4"/>
    <n v="69053.686517777096"/>
  </r>
  <r>
    <n v="67"/>
    <s v="MB"/>
    <x v="0"/>
    <s v="MI1A41000X"/>
    <s v="MB1A41000R"/>
    <x v="64"/>
    <s v="LISSONE"/>
    <x v="64"/>
    <s v="DE AMICIS, 17"/>
    <n v="64303.48"/>
    <n v="3688.5055108133711"/>
    <m/>
    <m/>
    <m/>
    <m/>
    <n v="67991.985510813378"/>
    <n v="2719.6794204325352"/>
    <n v="4"/>
    <n v="65268.306090380844"/>
  </r>
  <r>
    <n v="68"/>
    <s v="MB"/>
    <x v="0"/>
    <s v="MI1A42000E"/>
    <s v="MB1A42000B"/>
    <x v="65"/>
    <s v="MEDA"/>
    <x v="65"/>
    <s v="GIOVANNI XXIII, 1"/>
    <n v="64303.48"/>
    <n v="2246.5211695358976"/>
    <m/>
    <n v="7743.97"/>
    <m/>
    <m/>
    <n v="74293.9711695359"/>
    <n v="2971.7588467814362"/>
    <n v="6"/>
    <n v="71316.212322754465"/>
  </r>
  <r>
    <n v="69"/>
    <s v="MB"/>
    <x v="0"/>
    <s v="MI1A42100A"/>
    <s v="MB1A421007"/>
    <x v="66"/>
    <s v="MEDA"/>
    <x v="65"/>
    <s v="MATTEOTTI 21"/>
    <n v="38942.03"/>
    <n v="1323.9623175920997"/>
    <m/>
    <m/>
    <m/>
    <m/>
    <n v="40265.992317592099"/>
    <n v="1610.639692703684"/>
    <n v="4"/>
    <n v="38651.352624888415"/>
  </r>
  <r>
    <n v="70"/>
    <s v="MB"/>
    <x v="0"/>
    <s v="MI1A52400P"/>
    <s v="MB1A52400G"/>
    <x v="67"/>
    <s v="MEDA"/>
    <x v="66"/>
    <s v="MILANO 121"/>
    <n v="53299.100000000006"/>
    <n v="3420.5234417074171"/>
    <m/>
    <n v="3097.59"/>
    <m/>
    <m/>
    <n v="59817.213441707427"/>
    <n v="2392.6885376682972"/>
    <n v="6"/>
    <n v="57418.524904039128"/>
  </r>
  <r>
    <n v="71"/>
    <s v="MB"/>
    <x v="0"/>
    <s v="MI1A428005"/>
    <s v="MB1A428002"/>
    <x v="68"/>
    <s v="MEZZAGO"/>
    <x v="67"/>
    <s v="CONCORDIA 54"/>
    <n v="42294.719999999994"/>
    <n v="7234.032875546045"/>
    <m/>
    <m/>
    <m/>
    <m/>
    <n v="49528.752875546037"/>
    <n v="1981.1501150218414"/>
    <n v="4"/>
    <n v="47543.602760524198"/>
  </r>
  <r>
    <n v="72"/>
    <s v="MB"/>
    <x v="0"/>
    <s v="MI1A429001"/>
    <s v="MB1A42900T"/>
    <x v="69"/>
    <s v="MISINTO"/>
    <x v="68"/>
    <s v="DEI CADUTI 41"/>
    <n v="64303.48"/>
    <n v="2703.1799636588235"/>
    <m/>
    <n v="5420.78"/>
    <m/>
    <m/>
    <n v="72427.43996365882"/>
    <n v="2897.0975985463529"/>
    <n v="6"/>
    <n v="69524.342365112461"/>
  </r>
  <r>
    <n v="73"/>
    <s v="MB"/>
    <x v="0"/>
    <s v="MI1A430005"/>
    <s v="MB1A430002"/>
    <x v="70"/>
    <s v="MONZA"/>
    <x v="69"/>
    <s v="S. MARGHERITA, 2"/>
    <n v="31290.339999999997"/>
    <n v="0"/>
    <m/>
    <m/>
    <m/>
    <m/>
    <n v="31290.339999999997"/>
    <n v="1251.6135999999999"/>
    <n v="2"/>
    <n v="30036.726399999996"/>
  </r>
  <r>
    <n v="74"/>
    <s v="MB"/>
    <x v="0"/>
    <s v="MI1A431001"/>
    <s v="MB1A43100T"/>
    <x v="71"/>
    <s v="MONZA"/>
    <x v="70"/>
    <s v="QUINTINO SELLA, 6"/>
    <n v="64303.48"/>
    <n v="967.54132522857162"/>
    <m/>
    <m/>
    <m/>
    <m/>
    <n v="65271.021325228576"/>
    <n v="2610.8408530091433"/>
    <n v="4"/>
    <n v="62656.180472219436"/>
  </r>
  <r>
    <n v="75"/>
    <s v="MB"/>
    <x v="0"/>
    <s v="MI1A43200R"/>
    <s v="MB1A43200N"/>
    <x v="72"/>
    <s v="MONZA"/>
    <x v="71"/>
    <s v="LOMBARDIA 180"/>
    <n v="67656.170000000013"/>
    <n v="1535.1530358959792"/>
    <m/>
    <m/>
    <m/>
    <m/>
    <n v="69191.323035895999"/>
    <n v="2767.6529214358402"/>
    <n v="4"/>
    <n v="66419.670114460154"/>
  </r>
  <r>
    <n v="76"/>
    <s v="MB"/>
    <x v="0"/>
    <s v="MI1A43300L"/>
    <s v="MB1A43300D"/>
    <x v="73"/>
    <s v="MONZA"/>
    <x v="72"/>
    <s v="MONTI E TOGNETTI 10"/>
    <n v="95423.999999999985"/>
    <n v="3506.8722754828323"/>
    <m/>
    <m/>
    <m/>
    <m/>
    <n v="98930.87227548282"/>
    <n v="3957.2348910193127"/>
    <n v="4"/>
    <n v="94969.637384463509"/>
  </r>
  <r>
    <n v="77"/>
    <s v="MB"/>
    <x v="0"/>
    <s v="MI1A43400C"/>
    <s v="MB1A434009"/>
    <x v="62"/>
    <s v="MONZA"/>
    <x v="73"/>
    <s v="PARMENIDE, 3"/>
    <n v="52627.74"/>
    <n v="2159.0855286163264"/>
    <m/>
    <m/>
    <m/>
    <m/>
    <n v="54786.825528616326"/>
    <n v="2191.4730211446531"/>
    <n v="4"/>
    <n v="52591.352507471674"/>
  </r>
  <r>
    <n v="78"/>
    <s v="MB"/>
    <x v="0"/>
    <s v="MI1A435008"/>
    <s v="MB1A435005"/>
    <x v="74"/>
    <s v="MONZA"/>
    <x v="74"/>
    <s v="LECCO, 6"/>
    <n v="53299.100000000006"/>
    <n v="1479.0322991448916"/>
    <m/>
    <m/>
    <m/>
    <m/>
    <n v="54778.132299144898"/>
    <n v="2191.1252919657959"/>
    <n v="4"/>
    <n v="52583.007007179105"/>
  </r>
  <r>
    <n v="79"/>
    <s v="MB"/>
    <x v="0"/>
    <s v="MI1A436004"/>
    <s v="MB1A436001"/>
    <x v="75"/>
    <s v="MONZA"/>
    <x v="75"/>
    <s v="PETRARCA 4"/>
    <n v="75307.859999999986"/>
    <n v="3508.8064908265096"/>
    <m/>
    <n v="6195.18"/>
    <m/>
    <m/>
    <n v="85011.846490826487"/>
    <n v="3400.4738596330594"/>
    <n v="6"/>
    <n v="81605.37263119343"/>
  </r>
  <r>
    <n v="80"/>
    <s v="MB"/>
    <x v="0"/>
    <s v="MI1A43700X"/>
    <s v="MB1A43700R"/>
    <x v="76"/>
    <s v="MONZA"/>
    <x v="76"/>
    <s v="MONTE BARRO 6"/>
    <n v="42294.719999999994"/>
    <n v="2804.1922114065574"/>
    <m/>
    <m/>
    <m/>
    <m/>
    <n v="45098.912211406554"/>
    <n v="1803.9564884562622"/>
    <n v="4"/>
    <n v="43290.95572295029"/>
  </r>
  <r>
    <n v="81"/>
    <s v="MB"/>
    <x v="0"/>
    <s v="MI1A43800Q"/>
    <s v="MB1A43800L"/>
    <x v="55"/>
    <s v="MONZA"/>
    <x v="77"/>
    <s v="MANARA, 10"/>
    <n v="64303.48"/>
    <n v="2653.4160836377587"/>
    <m/>
    <m/>
    <m/>
    <m/>
    <n v="66956.896083637766"/>
    <n v="2678.2758433455106"/>
    <n v="4"/>
    <n v="64274.620240292257"/>
  </r>
  <r>
    <n v="82"/>
    <s v="MB"/>
    <x v="0"/>
    <s v="MI1A43900G"/>
    <s v="MB1A43900C"/>
    <x v="63"/>
    <s v="MONZA"/>
    <x v="78"/>
    <s v="MANTEGNA 27"/>
    <n v="42294.719999999994"/>
    <n v="1537.2434999428572"/>
    <m/>
    <m/>
    <m/>
    <m/>
    <n v="43831.963499942853"/>
    <n v="1753.2785399977142"/>
    <n v="4"/>
    <n v="42074.684959945138"/>
  </r>
  <r>
    <n v="83"/>
    <s v="MB"/>
    <x v="0"/>
    <s v="MI1A44000Q"/>
    <s v="MB1A44000L"/>
    <x v="77"/>
    <s v="MONZA"/>
    <x v="79"/>
    <s v="DELLA TACCONA 16"/>
    <n v="42294.719999999994"/>
    <n v="0"/>
    <m/>
    <m/>
    <m/>
    <m/>
    <n v="42294.719999999994"/>
    <n v="1691.7887999999998"/>
    <n v="2"/>
    <n v="40600.931199999992"/>
  </r>
  <r>
    <n v="84"/>
    <s v="MB"/>
    <x v="0"/>
    <s v="MI1A44100G"/>
    <s v="MB1A44100C"/>
    <x v="78"/>
    <s v="MONZA"/>
    <x v="80"/>
    <s v="MONTE SANTO 2"/>
    <n v="64303.48"/>
    <n v="5362.6935037169269"/>
    <m/>
    <m/>
    <m/>
    <m/>
    <n v="69666.173503716927"/>
    <n v="2786.646940148677"/>
    <n v="4"/>
    <n v="66875.526563568244"/>
  </r>
  <r>
    <n v="85"/>
    <s v="MB"/>
    <x v="0"/>
    <s v="MI1A44200B"/>
    <s v="MB1A442008"/>
    <x v="79"/>
    <s v="MONZA"/>
    <x v="81"/>
    <s v="XX SETTEMBRE 16"/>
    <n v="64303.48"/>
    <n v="2922.1128071158491"/>
    <m/>
    <m/>
    <m/>
    <m/>
    <n v="67225.592807115856"/>
    <n v="2689.0237122846343"/>
    <n v="4"/>
    <n v="64532.569094831219"/>
  </r>
  <r>
    <n v="86"/>
    <s v="MB"/>
    <x v="0"/>
    <s v="MI1A443007"/>
    <s v="MB1A443004"/>
    <x v="80"/>
    <s v="MONZA"/>
    <x v="82"/>
    <s v="SCUOLE N.2"/>
    <n v="42294.719999999994"/>
    <n v="5856.1230548886206"/>
    <m/>
    <m/>
    <m/>
    <m/>
    <n v="48150.843054888617"/>
    <n v="1926.0337221955447"/>
    <n v="4"/>
    <n v="46220.809332693076"/>
  </r>
  <r>
    <n v="87"/>
    <s v="MB"/>
    <x v="0"/>
    <s v="MI1A444003"/>
    <s v="MB1A44400X"/>
    <x v="81"/>
    <s v="MONZA"/>
    <x v="83"/>
    <s v="BUONARROTI 47"/>
    <n v="53299.100000000006"/>
    <n v="8317.5972604013514"/>
    <m/>
    <m/>
    <m/>
    <m/>
    <n v="61616.697260401357"/>
    <n v="2464.6678904160544"/>
    <n v="4"/>
    <n v="59148.029369985306"/>
  </r>
  <r>
    <n v="88"/>
    <s v="MB"/>
    <x v="0"/>
    <s v="MI1A44500V"/>
    <s v="MB1A44500Q"/>
    <x v="82"/>
    <s v="MONZA"/>
    <x v="84"/>
    <s v="BUONARROTI 106"/>
    <n v="42294.719999999994"/>
    <n v="1466.3717627428573"/>
    <m/>
    <m/>
    <m/>
    <m/>
    <n v="43761.09176274285"/>
    <n v="1750.4436705097141"/>
    <n v="4"/>
    <n v="42006.648092233139"/>
  </r>
  <r>
    <n v="89"/>
    <s v="MB"/>
    <x v="0"/>
    <s v="MI1A44600P"/>
    <s v="MB1A44600G"/>
    <x v="83"/>
    <s v="MONZA"/>
    <x v="85"/>
    <s v="MARELLI 10 MONZA"/>
    <n v="64303.48"/>
    <n v="12982.387969807532"/>
    <m/>
    <m/>
    <m/>
    <m/>
    <n v="77285.867969807528"/>
    <n v="3091.4347187923013"/>
    <n v="4"/>
    <n v="74190.433251015231"/>
  </r>
  <r>
    <n v="90"/>
    <s v="MB"/>
    <x v="0"/>
    <s v="MI1A44700E"/>
    <s v="MB1A44700B"/>
    <x v="84"/>
    <s v="MONZA"/>
    <x v="86"/>
    <s v="DUCA D'AOSTA 8"/>
    <n v="53299.100000000006"/>
    <n v="5638.694533217139"/>
    <m/>
    <m/>
    <m/>
    <m/>
    <n v="58937.794533217144"/>
    <n v="2357.5117813286856"/>
    <n v="4"/>
    <n v="56576.282751888459"/>
  </r>
  <r>
    <n v="91"/>
    <s v="MB"/>
    <x v="0"/>
    <s v="MI1A44800A"/>
    <s v="MB1A448007"/>
    <x v="85"/>
    <s v="MONZA"/>
    <x v="87"/>
    <s v="VIA GUERRAZZI, 33"/>
    <n v="64303.48"/>
    <n v="9273.9907101200006"/>
    <m/>
    <m/>
    <m/>
    <m/>
    <n v="73577.470710120004"/>
    <n v="2943.0988284048003"/>
    <n v="4"/>
    <n v="70630.371881715197"/>
  </r>
  <r>
    <n v="92"/>
    <s v="MB"/>
    <x v="0"/>
    <s v="MI1A449006"/>
    <s v="MB1A449003"/>
    <x v="86"/>
    <s v="MONZA"/>
    <x v="88"/>
    <s v="G. DALLE BANDE NERE, 9"/>
    <n v="53299.100000000006"/>
    <n v="872.71372334439252"/>
    <m/>
    <m/>
    <m/>
    <m/>
    <n v="54171.813723344399"/>
    <n v="2166.8725489337762"/>
    <n v="4"/>
    <n v="52000.941174410626"/>
  </r>
  <r>
    <n v="93"/>
    <s v="MB"/>
    <x v="0"/>
    <s v="MI1A45000A"/>
    <s v="MB1A450007"/>
    <x v="87"/>
    <s v="MONZA"/>
    <x v="89"/>
    <s v="ANTONIO CEDERNA, 17"/>
    <n v="42294.719999999994"/>
    <n v="2699.0438456461538"/>
    <m/>
    <m/>
    <m/>
    <m/>
    <n v="44993.76384564615"/>
    <n v="1799.7505538258461"/>
    <n v="4"/>
    <n v="43190.013291820302"/>
  </r>
  <r>
    <n v="94"/>
    <s v="MB"/>
    <x v="0"/>
    <s v="MI1A55500A"/>
    <s v="MB1A555007"/>
    <x v="88"/>
    <s v="MONZA"/>
    <x v="90"/>
    <s v="FERRARI 15"/>
    <n v="75307.859999999986"/>
    <n v="6031.3861738877558"/>
    <m/>
    <n v="6195.18"/>
    <m/>
    <m/>
    <n v="87534.426173887739"/>
    <n v="0"/>
    <n v="0"/>
    <n v="87534.426173887739"/>
  </r>
  <r>
    <n v="95"/>
    <s v="MB"/>
    <x v="0"/>
    <s v="MI1A452002"/>
    <s v="MB1A45200V"/>
    <x v="89"/>
    <s v="MUGGIO' "/>
    <x v="91"/>
    <s v="SAN GIUSEPPE 7"/>
    <n v="42294.719999999994"/>
    <n v="0"/>
    <m/>
    <m/>
    <m/>
    <m/>
    <n v="42294.719999999994"/>
    <n v="1691.7887999999998"/>
    <n v="2"/>
    <n v="40600.931199999992"/>
  </r>
  <r>
    <n v="96"/>
    <s v="MB"/>
    <x v="0"/>
    <s v="MI1A457005"/>
    <s v="MB1A457002"/>
    <x v="90"/>
    <s v="ORNAGO"/>
    <x v="92"/>
    <s v="CHIESA 3"/>
    <n v="64303.48"/>
    <n v="3705.4403392339618"/>
    <m/>
    <m/>
    <m/>
    <m/>
    <n v="68008.92033923397"/>
    <n v="2720.356813569359"/>
    <n v="4"/>
    <n v="65284.563525664613"/>
  </r>
  <r>
    <n v="97"/>
    <s v="MB"/>
    <x v="0"/>
    <s v="MI1A49200C"/>
    <s v="MB1A492009"/>
    <x v="91"/>
    <s v="RONCELLO"/>
    <x v="93"/>
    <s v="DON LOCATELLI 1"/>
    <n v="75307.859999999986"/>
    <n v="5838.1674724012573"/>
    <m/>
    <m/>
    <m/>
    <m/>
    <n v="81146.027472401242"/>
    <n v="3245.8410988960495"/>
    <n v="4"/>
    <n v="77896.186373505188"/>
  </r>
  <r>
    <n v="98"/>
    <s v="MB"/>
    <x v="0"/>
    <s v="MI1A50400D"/>
    <s v="MB1A50400A"/>
    <x v="92"/>
    <s v="SEREGNO"/>
    <x v="94"/>
    <s v="ACHILLE GRANDI 7"/>
    <n v="42294.719999999994"/>
    <n v="2351.2941299686745"/>
    <m/>
    <n v="6195.18"/>
    <m/>
    <m/>
    <n v="50841.194129968666"/>
    <n v="2033.6477651987466"/>
    <n v="6"/>
    <n v="48801.546364769922"/>
  </r>
  <r>
    <n v="99"/>
    <s v="MB"/>
    <x v="0"/>
    <s v="MI1A505009"/>
    <s v="MB1A505006"/>
    <x v="93"/>
    <s v="SEREGNO"/>
    <x v="95"/>
    <s v="DON GNOCCHI 16"/>
    <n v="75307.859999999986"/>
    <n v="1715.9379199428572"/>
    <m/>
    <m/>
    <m/>
    <m/>
    <n v="77023.797919942837"/>
    <n v="3080.9519167977137"/>
    <n v="4"/>
    <n v="73938.846003145125"/>
  </r>
  <r>
    <n v="100"/>
    <s v="MB"/>
    <x v="0"/>
    <s v="MI1A506005"/>
    <s v="MB1A506002"/>
    <x v="63"/>
    <s v="SEREGNO"/>
    <x v="96"/>
    <s v="LAMARMORA 43"/>
    <n v="53299.100000000006"/>
    <n v="890.83661818250994"/>
    <m/>
    <m/>
    <m/>
    <m/>
    <n v="54189.936618182517"/>
    <n v="2167.5974647273006"/>
    <n v="4"/>
    <n v="52018.339153455214"/>
  </r>
  <r>
    <n v="101"/>
    <s v="MB"/>
    <x v="0"/>
    <s v="MI1A507001"/>
    <s v="MB1A50700T"/>
    <x v="94"/>
    <s v="SEREGNO"/>
    <x v="96"/>
    <s v="MONTELLO 276"/>
    <n v="30333.46"/>
    <n v="0"/>
    <m/>
    <n v="5420.78"/>
    <m/>
    <m/>
    <n v="35754.239999999998"/>
    <n v="1430.1695999999999"/>
    <n v="4"/>
    <n v="34320.070399999997"/>
  </r>
  <r>
    <n v="102"/>
    <s v="MB"/>
    <x v="0"/>
    <s v="MI1A50800R"/>
    <s v="MB1A50800N"/>
    <x v="95"/>
    <s v="SEREGNO"/>
    <x v="97"/>
    <s v="TOTI 3"/>
    <n v="64303.48"/>
    <n v="1318.6397070283042"/>
    <m/>
    <n v="7743.97"/>
    <m/>
    <m/>
    <n v="73366.08970702831"/>
    <n v="2934.6435882811325"/>
    <n v="6"/>
    <n v="70425.446118747175"/>
  </r>
  <r>
    <n v="103"/>
    <s v="MB"/>
    <x v="0"/>
    <s v="MI1A50900L"/>
    <s v="MB1A50900D"/>
    <x v="0"/>
    <s v="SEREGNO"/>
    <x v="98"/>
    <s v="TORRICELLI 29"/>
    <n v="53299.100000000006"/>
    <n v="7389.3386459920803"/>
    <m/>
    <m/>
    <m/>
    <m/>
    <n v="60688.438645992086"/>
    <n v="2427.5375458396834"/>
    <n v="4"/>
    <n v="58256.901100152405"/>
  </r>
  <r>
    <n v="104"/>
    <s v="MB"/>
    <x v="0"/>
    <s v="MI1A51000R"/>
    <s v="MB1A51000N"/>
    <x v="96"/>
    <s v="SEREGNO"/>
    <x v="99"/>
    <s v="SANTINO DE NOVA 38"/>
    <n v="64303.48"/>
    <n v="0"/>
    <m/>
    <m/>
    <m/>
    <m/>
    <n v="64303.48"/>
    <n v="2572.1392000000001"/>
    <n v="2"/>
    <n v="61729.340800000005"/>
  </r>
  <r>
    <n v="105"/>
    <s v="MB"/>
    <x v="0"/>
    <s v="MI1A51100L"/>
    <s v="MB1A51100D"/>
    <x v="97"/>
    <s v="SEREGNO"/>
    <x v="100"/>
    <s v="SAN CARLO 43"/>
    <n v="41553.519999999997"/>
    <n v="9405.176519874698"/>
    <m/>
    <m/>
    <m/>
    <m/>
    <n v="50958.696519874691"/>
    <n v="2038.3478607949876"/>
    <n v="4"/>
    <n v="48916.348659079704"/>
  </r>
  <r>
    <n v="106"/>
    <s v="MB"/>
    <x v="0"/>
    <s v="MI1A522003"/>
    <s v="MB1A52200X"/>
    <x v="98"/>
    <s v="SEVESO"/>
    <x v="101"/>
    <s v="MARCONI 27"/>
    <n v="64303.48"/>
    <n v="2199.5075163777778"/>
    <m/>
    <m/>
    <m/>
    <m/>
    <n v="66502.987516377776"/>
    <n v="2660.1195006551111"/>
    <n v="4"/>
    <n v="63838.868015722663"/>
  </r>
  <r>
    <n v="107"/>
    <s v="MB"/>
    <x v="0"/>
    <s v="MI1A52300V"/>
    <s v="MB1A52300Q"/>
    <x v="99"/>
    <s v="SEVESO"/>
    <x v="102"/>
    <s v="TRENTO E TRIESTE, 41"/>
    <n v="75307.859999999986"/>
    <n v="331.82297544155227"/>
    <m/>
    <m/>
    <m/>
    <m/>
    <n v="75639.682975441538"/>
    <n v="3025.5873190176617"/>
    <n v="4"/>
    <n v="72610.095656423873"/>
  </r>
  <r>
    <n v="108"/>
    <s v="MB"/>
    <x v="0"/>
    <s v="MI1A527006"/>
    <s v="MB1A527003"/>
    <x v="100"/>
    <s v="SOVICO"/>
    <x v="103"/>
    <s v="ARTURO RIVA 6"/>
    <n v="64303.48"/>
    <n v="5979.1110573652413"/>
    <m/>
    <m/>
    <m/>
    <m/>
    <n v="70282.591057365251"/>
    <n v="2811.3036422946102"/>
    <n v="4"/>
    <n v="67467.287415070634"/>
  </r>
  <r>
    <n v="109"/>
    <s v="MB"/>
    <x v="0"/>
    <s v="MI1A528002"/>
    <s v="MB1A52800V"/>
    <x v="0"/>
    <s v="SULBIATE"/>
    <x v="104"/>
    <s v="VIA MADRE LAURA,9"/>
    <n v="53299.100000000006"/>
    <n v="1834.2247613794204"/>
    <m/>
    <m/>
    <m/>
    <m/>
    <n v="55133.324761379423"/>
    <n v="2205.332990455177"/>
    <n v="4"/>
    <n v="52923.991770924244"/>
  </r>
  <r>
    <n v="110"/>
    <s v="MB"/>
    <x v="0"/>
    <s v="MI1A53200N"/>
    <s v="MB1A53200E"/>
    <x v="63"/>
    <s v="TRIUGGIO"/>
    <x v="105"/>
    <s v="DON DAVIDE COLLI 78"/>
    <n v="64303.48"/>
    <n v="5015.941116007446"/>
    <m/>
    <n v="7743.97"/>
    <m/>
    <m/>
    <n v="77063.391116007449"/>
    <n v="3082.535644640298"/>
    <n v="6"/>
    <n v="73974.855471367147"/>
  </r>
  <r>
    <n v="111"/>
    <s v="MB"/>
    <x v="0"/>
    <s v="MI1A53300D"/>
    <s v="MB1A53300A"/>
    <x v="101"/>
    <s v="TRIUGGIO"/>
    <x v="106"/>
    <s v="VIA TAVERNA,6"/>
    <n v="30022.65"/>
    <n v="0"/>
    <m/>
    <n v="3097.59"/>
    <m/>
    <m/>
    <n v="33120.240000000005"/>
    <n v="1324.8096000000003"/>
    <n v="4"/>
    <n v="31791.430400000005"/>
  </r>
  <r>
    <n v="112"/>
    <s v="MB"/>
    <x v="0"/>
    <s v="MI1A534009"/>
    <s v="MB1A534006"/>
    <x v="102"/>
    <s v="TRIUGGIO"/>
    <x v="107"/>
    <s v="G.VISMARA N.4"/>
    <n v="20285.96"/>
    <n v="0"/>
    <m/>
    <m/>
    <m/>
    <m/>
    <n v="20285.96"/>
    <n v="811.4384"/>
    <n v="2"/>
    <n v="19472.5216"/>
  </r>
  <r>
    <n v="113"/>
    <s v="MB"/>
    <x v="0"/>
    <s v="MI1A53100T"/>
    <s v="MB1A53100P"/>
    <x v="103"/>
    <s v="TRIUGGIO "/>
    <x v="108"/>
    <s v="ROMA 26"/>
    <n v="38942.03"/>
    <n v="2699.0438456461538"/>
    <m/>
    <n v="5420.78"/>
    <m/>
    <m/>
    <n v="47061.853845646154"/>
    <n v="1882.4741538258461"/>
    <n v="6"/>
    <n v="45173.379691820308"/>
  </r>
  <r>
    <n v="114"/>
    <s v="MB"/>
    <x v="0"/>
    <s v="MI1A536001"/>
    <s v="MB1A53600T"/>
    <x v="104"/>
    <s v="USMATE VELATE"/>
    <x v="109"/>
    <s v="SAN GIOVANNI BOSCO, 9"/>
    <n v="42294.719999999994"/>
    <n v="2504.0220456378374"/>
    <m/>
    <m/>
    <m/>
    <m/>
    <n v="44798.742045637831"/>
    <n v="1791.9496818255134"/>
    <n v="4"/>
    <n v="43002.792363812317"/>
  </r>
  <r>
    <n v="115"/>
    <s v="MB"/>
    <x v="0"/>
    <s v="MI1A53700R"/>
    <s v="MB1A53700N"/>
    <x v="105"/>
    <s v="USMATE VELATE"/>
    <x v="110"/>
    <s v=" CAVOUR 2"/>
    <n v="53299.100000000006"/>
    <n v="3278.5724944027761"/>
    <m/>
    <m/>
    <m/>
    <m/>
    <n v="56577.672494402781"/>
    <n v="2263.1068997761113"/>
    <n v="4"/>
    <n v="54310.565594626671"/>
  </r>
  <r>
    <n v="116"/>
    <s v="MB"/>
    <x v="0"/>
    <s v="MI1A54000L"/>
    <s v="MB1A54000D"/>
    <x v="106"/>
    <s v="VEDANO AL LAMBRO"/>
    <x v="111"/>
    <s v="SANTO STEFANO N. 32"/>
    <n v="28385.040000000001"/>
    <n v="2261.8380861798319"/>
    <m/>
    <m/>
    <m/>
    <m/>
    <n v="30646.880000000001"/>
    <n v="90.47"/>
    <n v="2"/>
    <n v="30554.41"/>
  </r>
  <r>
    <n v="117"/>
    <s v="MB"/>
    <x v="0"/>
    <s v="MI1A54100C"/>
    <s v="MB1A541009"/>
    <x v="107"/>
    <s v="VEDUGGIO CON COLZANO"/>
    <x v="112"/>
    <s v="VIALE SEGANTINI 12"/>
    <n v="53299.100000000006"/>
    <n v="11514.604280291751"/>
    <m/>
    <m/>
    <m/>
    <m/>
    <n v="64813.704280291757"/>
    <n v="2592.5481712116703"/>
    <n v="4"/>
    <n v="62217.15610908009"/>
  </r>
  <r>
    <n v="118"/>
    <s v="MB"/>
    <x v="0"/>
    <s v="MI1A542008"/>
    <s v="MB1A542005"/>
    <x v="108"/>
    <s v="VERANO BRIANZA"/>
    <x v="113"/>
    <s v="VIA TULLO MASSARANI,4"/>
    <n v="53299.100000000006"/>
    <n v="4086.1228548727267"/>
    <m/>
    <m/>
    <m/>
    <m/>
    <n v="57385.222854872729"/>
    <n v="2295.4089141949094"/>
    <n v="4"/>
    <n v="55085.813940677821"/>
  </r>
  <r>
    <n v="119"/>
    <s v="MB"/>
    <x v="0"/>
    <s v="MI1A54600G"/>
    <s v="MB1A54600C"/>
    <x v="109"/>
    <s v="VIMERCATE"/>
    <x v="114"/>
    <s v="PIAVE, 29"/>
    <n v="41553.519999999997"/>
    <n v="0"/>
    <m/>
    <m/>
    <m/>
    <m/>
    <n v="41553.519999999997"/>
    <n v="1662.1407999999999"/>
    <n v="2"/>
    <n v="39889.379199999996"/>
  </r>
  <r>
    <n v="120"/>
    <s v="MB"/>
    <x v="0"/>
    <s v="MI1A54700B"/>
    <s v="MB1A547008"/>
    <x v="0"/>
    <s v="VIMERCATE"/>
    <x v="115"/>
    <s v="DE AMICIS 1 "/>
    <n v="31290.339999999997"/>
    <n v="3312.8658054110056"/>
    <m/>
    <m/>
    <m/>
    <m/>
    <n v="34603.205805411002"/>
    <n v="1384.1282322164402"/>
    <n v="4"/>
    <n v="33215.077573194561"/>
  </r>
  <r>
    <n v="121"/>
    <s v="MB"/>
    <x v="0"/>
    <s v="MI1AUH5005"/>
    <s v="MB1AUH5005"/>
    <x v="110"/>
    <s v="VIMERCATE"/>
    <x v="116"/>
    <s v="DIAZ, 42"/>
    <n v="5928.89"/>
    <n v="0"/>
    <m/>
    <m/>
    <m/>
    <m/>
    <n v="5928.89"/>
    <n v="237.15560000000002"/>
    <n v="2"/>
    <n v="5689.7344000000003"/>
  </r>
  <r>
    <n v="122"/>
    <s v="MB"/>
    <x v="1"/>
    <s v="MI1E02800G"/>
    <s v="MB1E02800C"/>
    <x v="111"/>
    <s v="ARCORE"/>
    <x v="117"/>
    <s v="EDISON, 25"/>
    <n v="292656.61000000004"/>
    <n v="12523.472693391835"/>
    <m/>
    <m/>
    <m/>
    <m/>
    <n v="305180.08269339189"/>
    <n v="12207.203307735675"/>
    <n v="4"/>
    <n v="292968.87938565621"/>
  </r>
  <r>
    <n v="123"/>
    <s v="MB"/>
    <x v="1"/>
    <s v="MI1E09200V"/>
    <s v="MB1E09200Q"/>
    <x v="112"/>
    <s v="BESANA BRIANZA"/>
    <x v="13"/>
    <s v="LEOPARDI 59"/>
    <n v="94887.67"/>
    <n v="0"/>
    <m/>
    <m/>
    <m/>
    <m/>
    <n v="94887.67"/>
    <n v="3795.5068000000001"/>
    <n v="2"/>
    <n v="91090.163199999995"/>
  </r>
  <r>
    <n v="124"/>
    <s v="MB"/>
    <x v="1"/>
    <s v="MI1E041002"/>
    <s v="MB1E04100V"/>
    <x v="113"/>
    <s v="BUSNAGO"/>
    <x v="23"/>
    <s v="MANZONI, 13"/>
    <n v="250209.14"/>
    <n v="6852.8852823941161"/>
    <m/>
    <m/>
    <m/>
    <m/>
    <n v="257062.02528239414"/>
    <n v="10282.481011295766"/>
    <n v="4"/>
    <n v="246775.54427109836"/>
  </r>
  <r>
    <n v="125"/>
    <s v="MB"/>
    <x v="1"/>
    <s v="MI1E02900B"/>
    <s v="MB1E029008"/>
    <x v="114"/>
    <s v="CARATE BRIANZA"/>
    <x v="30"/>
    <s v="MANZONI 6"/>
    <n v="295615.58999999997"/>
    <n v="6266.5922511697481"/>
    <m/>
    <m/>
    <m/>
    <m/>
    <n v="301882.1822511697"/>
    <n v="12075.287290046788"/>
    <n v="4"/>
    <n v="289802.89496112289"/>
  </r>
  <r>
    <n v="126"/>
    <s v="MB"/>
    <x v="1"/>
    <s v="MI1E07100T"/>
    <s v="MB1E07100P"/>
    <x v="115"/>
    <s v="CESANO MADERNO"/>
    <x v="35"/>
    <s v="IMMACOLATA, 2"/>
    <n v="156647.15999999997"/>
    <n v="2673.1905580460434"/>
    <m/>
    <m/>
    <m/>
    <m/>
    <n v="159320.35055804602"/>
    <n v="6372.8140223218406"/>
    <n v="4"/>
    <n v="152943.53653572418"/>
  </r>
  <r>
    <n v="127"/>
    <s v="MB"/>
    <x v="1"/>
    <s v="MI1E07200N"/>
    <s v="MB1E07200E"/>
    <x v="116"/>
    <s v="CESANO MADERNO"/>
    <x v="118"/>
    <s v="S. MADRE G. COMENSOLI, 3"/>
    <n v="98000.549999999988"/>
    <n v="1557.3048079980199"/>
    <m/>
    <m/>
    <m/>
    <m/>
    <n v="99557.85480799801"/>
    <n v="3982.3141923199205"/>
    <n v="4"/>
    <n v="95571.540615678095"/>
  </r>
  <r>
    <n v="128"/>
    <s v="MB"/>
    <x v="1"/>
    <s v="MI1EVP500T"/>
    <s v="MB1EVP500T"/>
    <x v="117"/>
    <s v="CESANO MADERNO"/>
    <x v="119"/>
    <s v="SAN BERNARDO SNC"/>
    <n v="86547.69"/>
    <n v="4760.6305933777767"/>
    <m/>
    <m/>
    <m/>
    <m/>
    <n v="91308.320593377779"/>
    <n v="3652.3328237351111"/>
    <n v="4"/>
    <n v="87651.98776964267"/>
  </r>
  <r>
    <n v="129"/>
    <s v="MB"/>
    <x v="1"/>
    <s v="MI1E04900L"/>
    <s v="MB1E04900D"/>
    <x v="118"/>
    <s v="DESIO"/>
    <x v="47"/>
    <s v="S. PIETRO, 6"/>
    <n v="321768.57"/>
    <n v="3854.033800561469"/>
    <m/>
    <m/>
    <m/>
    <m/>
    <n v="325622.60380056145"/>
    <n v="13024.904152022458"/>
    <n v="4"/>
    <n v="312593.69964853901"/>
  </r>
  <r>
    <n v="130"/>
    <s v="MB"/>
    <x v="1"/>
    <s v="MI1E032007"/>
    <s v="MB1E032004"/>
    <x v="119"/>
    <s v="MEDA"/>
    <x v="120"/>
    <s v="ORSINI  35"/>
    <n v="208914.24"/>
    <n v="18036.115542163636"/>
    <m/>
    <m/>
    <m/>
    <m/>
    <n v="226950.35554216363"/>
    <n v="9078.0142216865461"/>
    <n v="4"/>
    <n v="217868.34132047708"/>
  </r>
  <r>
    <n v="131"/>
    <s v="MB"/>
    <x v="1"/>
    <s v="MI1E040006"/>
    <s v="MB1E040003"/>
    <x v="120"/>
    <s v="MEDA"/>
    <x v="66"/>
    <s v="MILANO 121"/>
    <n v="224286.88"/>
    <n v="8539.0325674779669"/>
    <m/>
    <m/>
    <m/>
    <m/>
    <n v="232825.91256747796"/>
    <n v="9313.0365026991185"/>
    <n v="4"/>
    <n v="223508.87606477886"/>
  </r>
  <r>
    <n v="132"/>
    <s v="MB"/>
    <x v="1"/>
    <s v="MI1E03400V"/>
    <s v="MB1E03400Q"/>
    <x v="121"/>
    <s v="MONZA"/>
    <x v="70"/>
    <s v="TORNEAMENTO, 5"/>
    <n v="311084.73"/>
    <n v="7242.3617662799988"/>
    <m/>
    <m/>
    <m/>
    <m/>
    <n v="318327.09176628001"/>
    <n v="12733.0836706512"/>
    <n v="4"/>
    <n v="305590.00809562881"/>
  </r>
  <r>
    <n v="133"/>
    <s v="MB"/>
    <x v="1"/>
    <s v="MI1E03500P"/>
    <s v="MB1E03500G"/>
    <x v="122"/>
    <s v="MONZA"/>
    <x v="77"/>
    <s v="LUCIANO MANARA 34"/>
    <n v="237507.38"/>
    <n v="5024.328367384971"/>
    <m/>
    <m/>
    <m/>
    <m/>
    <n v="242531.70836738497"/>
    <n v="9701.2683346953982"/>
    <n v="4"/>
    <n v="232826.44003268957"/>
  </r>
  <r>
    <n v="134"/>
    <s v="MB"/>
    <x v="1"/>
    <s v="MI1E03600E"/>
    <s v="MB1E03600B"/>
    <x v="123"/>
    <s v="MONZA"/>
    <x v="79"/>
    <s v="DELLA TACCONA 16"/>
    <n v="168656.82"/>
    <n v="7906.8161864999984"/>
    <m/>
    <m/>
    <m/>
    <m/>
    <n v="176563.63618649999"/>
    <n v="7062.5454474600001"/>
    <n v="4"/>
    <n v="169497.09073904"/>
  </r>
  <r>
    <n v="135"/>
    <s v="MB"/>
    <x v="1"/>
    <s v="MI1E03700A"/>
    <s v="MB1E037007"/>
    <x v="124"/>
    <s v="MONZA"/>
    <x v="75"/>
    <s v="PETRARCA 4"/>
    <n v="241427.17"/>
    <n v="4275.67438106175"/>
    <m/>
    <m/>
    <m/>
    <m/>
    <n v="245702.84438106176"/>
    <n v="9828.1137752424711"/>
    <n v="4"/>
    <n v="235870.73060581929"/>
  </r>
  <r>
    <n v="136"/>
    <s v="MB"/>
    <x v="1"/>
    <s v="MI1E05200C"/>
    <s v="MB1E052009"/>
    <x v="125"/>
    <s v="MONZA"/>
    <x v="71"/>
    <s v="LOMBARDIA 180"/>
    <n v="216379.47000000003"/>
    <n v="2457.3471854245613"/>
    <n v="8704.2999999999884"/>
    <m/>
    <m/>
    <m/>
    <n v="227541.11718542458"/>
    <n v="9101.6446874169833"/>
    <n v="6"/>
    <n v="218433.47249800758"/>
  </r>
  <r>
    <n v="137"/>
    <s v="MB"/>
    <x v="1"/>
    <s v="MI1E05500X"/>
    <s v="MB1E05500R"/>
    <x v="126"/>
    <s v="MONZA"/>
    <x v="72"/>
    <s v="MONTI E TOGNETTI 10"/>
    <n v="396594.75"/>
    <n v="5458.5396372758623"/>
    <m/>
    <m/>
    <m/>
    <m/>
    <n v="402053.28963727586"/>
    <n v="16082.131585491035"/>
    <n v="4"/>
    <n v="385967.15805178485"/>
  </r>
  <r>
    <n v="138"/>
    <s v="MB"/>
    <x v="1"/>
    <s v="MI1E068002"/>
    <s v="MB1E06800V"/>
    <x v="127"/>
    <s v="MONZA"/>
    <x v="76"/>
    <s v="MONTE BARRO 6"/>
    <n v="148326.65999999997"/>
    <n v="9382.8288150869557"/>
    <m/>
    <m/>
    <m/>
    <m/>
    <n v="157709.48881508692"/>
    <n v="6308.3795526034774"/>
    <n v="4"/>
    <n v="151397.10926248346"/>
  </r>
  <r>
    <n v="139"/>
    <s v="MB"/>
    <x v="1"/>
    <s v="MI1E06900T"/>
    <s v="MB1E06900P"/>
    <x v="128"/>
    <s v="MONZA"/>
    <x v="74"/>
    <s v="LECCO, 6"/>
    <n v="142465.9"/>
    <n v="6652.796724015534"/>
    <m/>
    <m/>
    <m/>
    <m/>
    <n v="149118.69672401552"/>
    <n v="5964.7478689606205"/>
    <n v="4"/>
    <n v="143149.94885505491"/>
  </r>
  <r>
    <n v="140"/>
    <s v="MB"/>
    <x v="1"/>
    <s v="MI1E05000R"/>
    <s v="MB1E05000N"/>
    <x v="129"/>
    <s v="SEREGNO"/>
    <x v="98"/>
    <s v="SCHIAPARELLI 24"/>
    <n v="292214.71000000002"/>
    <n v="9462.6448141180608"/>
    <n v="1518.1199999999953"/>
    <m/>
    <m/>
    <m/>
    <n v="303195.47481411806"/>
    <n v="12127.818992564722"/>
    <n v="6"/>
    <n v="291061.65582155332"/>
  </r>
  <r>
    <n v="141"/>
    <s v="MB"/>
    <x v="1"/>
    <s v="MI1E05800B"/>
    <s v="MB1E058008"/>
    <x v="130"/>
    <s v="SEREGNO"/>
    <x v="95"/>
    <s v="EDISON 54D"/>
    <n v="117369.98999999999"/>
    <n v="3130.1145019448277"/>
    <m/>
    <m/>
    <m/>
    <m/>
    <n v="120500.10450194482"/>
    <n v="4820.0041800777926"/>
    <n v="4"/>
    <n v="115676.10032186702"/>
  </r>
  <r>
    <n v="142"/>
    <s v="MB"/>
    <x v="1"/>
    <s v="MI1E091003"/>
    <s v="MB1E09100X"/>
    <x v="131"/>
    <s v="SEREGNO"/>
    <x v="118"/>
    <s v="VERDI, 77"/>
    <n v="117600.66"/>
    <n v="0"/>
    <m/>
    <m/>
    <m/>
    <m/>
    <n v="117600.66"/>
    <n v="4704.0264000000006"/>
    <n v="2"/>
    <n v="112894.6336"/>
  </r>
  <r>
    <n v="143"/>
    <s v="MB"/>
    <x v="1"/>
    <s v="MI1EP85003"/>
    <s v="MB1EP85003"/>
    <x v="132"/>
    <s v="SEREGNO"/>
    <x v="121"/>
    <s v="SAN BENEDETTO 49"/>
    <n v="51651.74"/>
    <n v="0"/>
    <m/>
    <m/>
    <m/>
    <m/>
    <n v="51651.74"/>
    <n v="2066.0695999999998"/>
    <n v="2"/>
    <n v="49583.670399999995"/>
  </r>
  <r>
    <n v="144"/>
    <s v="MB"/>
    <x v="1"/>
    <s v="MI1E12800C"/>
    <s v="MB1E128009"/>
    <x v="133"/>
    <s v="SEVESO"/>
    <x v="122"/>
    <s v="SAN CARLO 4"/>
    <n v="274555.52000000002"/>
    <n v="9266.440390743559"/>
    <n v="8704.2999999999884"/>
    <m/>
    <m/>
    <m/>
    <n v="292526.26039074356"/>
    <n v="11701.050415629743"/>
    <n v="6"/>
    <n v="280819.2099751138"/>
  </r>
  <r>
    <n v="145"/>
    <s v="MB"/>
    <x v="2"/>
    <s v="MI1M019002"/>
    <s v="MB1M01900V"/>
    <x v="134"/>
    <s v="ARCORE"/>
    <x v="117"/>
    <s v="EDISON, 25"/>
    <n v="26279.35"/>
    <n v="4291.6820693333329"/>
    <m/>
    <m/>
    <m/>
    <m/>
    <n v="30571.032069333331"/>
    <n v="1222.8412827733332"/>
    <n v="4"/>
    <n v="29344.190786559997"/>
  </r>
  <r>
    <n v="146"/>
    <s v="MB"/>
    <x v="2"/>
    <s v="MI1M020006"/>
    <s v="MB1M020003"/>
    <x v="135"/>
    <s v="BESANA BRIANZA"/>
    <x v="13"/>
    <s v="LEOPARDI 59"/>
    <n v="14451.71"/>
    <n v="1665.7283072100518"/>
    <m/>
    <m/>
    <m/>
    <m/>
    <n v="16117.43830721005"/>
    <n v="644.69753228840204"/>
    <n v="4"/>
    <n v="15468.740774921647"/>
  </r>
  <r>
    <n v="147"/>
    <s v="MB"/>
    <x v="2"/>
    <s v="MI1M018006"/>
    <s v="MB1M018003"/>
    <x v="136"/>
    <s v="BUSNAGO"/>
    <x v="23"/>
    <s v="MANZONI, 13"/>
    <n v="33368.149999999994"/>
    <n v="7833.9236212086962"/>
    <m/>
    <m/>
    <m/>
    <m/>
    <n v="41202.073621208692"/>
    <n v="1648.0829448483478"/>
    <n v="4"/>
    <n v="39549.990676360343"/>
  </r>
  <r>
    <n v="148"/>
    <s v="MB"/>
    <x v="2"/>
    <s v="MI1M021002"/>
    <s v="MB1M02100V"/>
    <x v="137"/>
    <s v="CARATE BRIANZA"/>
    <x v="30"/>
    <s v="VIA A. COLOMBO N. 2"/>
    <n v="34167.19"/>
    <n v="7267.0203018631573"/>
    <m/>
    <m/>
    <m/>
    <m/>
    <n v="41434.210301863161"/>
    <n v="1657.3684120745265"/>
    <n v="4"/>
    <n v="39772.841889788637"/>
  </r>
  <r>
    <n v="149"/>
    <s v="MB"/>
    <x v="2"/>
    <s v="MI1M01000G"/>
    <s v="MB1M01000C"/>
    <x v="138"/>
    <s v="CESANO MADERNO"/>
    <x v="123"/>
    <s v="SAN CARLO, 20"/>
    <n v="14376.11"/>
    <n v="3898.9311676834309"/>
    <m/>
    <m/>
    <m/>
    <m/>
    <n v="18275.04116768343"/>
    <n v="731.00164670733727"/>
    <n v="4"/>
    <n v="17540.039520976094"/>
  </r>
  <r>
    <n v="150"/>
    <s v="MB"/>
    <x v="2"/>
    <s v="MI1M01100B"/>
    <s v="MB1M011008"/>
    <x v="139"/>
    <s v="CESANO MADERNO"/>
    <x v="118"/>
    <s v="S. MADRE G. COMENSOLI, 3"/>
    <n v="13581.189999999999"/>
    <n v="0"/>
    <m/>
    <m/>
    <m/>
    <m/>
    <n v="13581.189999999999"/>
    <n v="543.24759999999992"/>
    <n v="2"/>
    <n v="13035.942399999998"/>
  </r>
  <r>
    <n v="151"/>
    <s v="MB"/>
    <x v="2"/>
    <s v="MI1M012007"/>
    <s v="MB1M012004"/>
    <x v="140"/>
    <s v="DESIO"/>
    <x v="47"/>
    <s v="S. PIETRO, 6"/>
    <n v="35621.550000000003"/>
    <n v="0"/>
    <m/>
    <m/>
    <m/>
    <m/>
    <n v="35621.550000000003"/>
    <n v="1424.8620000000001"/>
    <n v="2"/>
    <n v="34194.688000000002"/>
  </r>
  <r>
    <n v="152"/>
    <s v="MB"/>
    <x v="2"/>
    <s v="MI1M02200T"/>
    <s v="MB1M02200P"/>
    <x v="141"/>
    <s v="MONZA"/>
    <x v="77"/>
    <s v="LUCIANO MANARA, 34"/>
    <n v="18849.79"/>
    <n v="6731.4874971774861"/>
    <m/>
    <m/>
    <m/>
    <m/>
    <n v="25581.277497177485"/>
    <n v="1023.2510998870995"/>
    <n v="4"/>
    <n v="24554.026397290385"/>
  </r>
  <r>
    <n v="153"/>
    <s v="MB"/>
    <x v="2"/>
    <s v="MI1M02300N"/>
    <s v="MB1M02300E"/>
    <x v="142"/>
    <s v="MONZA"/>
    <x v="76"/>
    <s v="MONTE BARRO 6"/>
    <n v="15115.830000000002"/>
    <n v="5463.78260636097"/>
    <m/>
    <m/>
    <m/>
    <m/>
    <n v="20579.61260636097"/>
    <n v="823.18450425443882"/>
    <n v="4"/>
    <n v="19752.428102106533"/>
  </r>
  <r>
    <n v="154"/>
    <s v="MB"/>
    <x v="2"/>
    <s v="MI1M02400D"/>
    <s v="MB1M02400A"/>
    <x v="143"/>
    <s v="MONZA"/>
    <x v="72"/>
    <s v="MONTI E TOGNETTI 10"/>
    <n v="39004.47"/>
    <n v="5388.6901030114059"/>
    <m/>
    <m/>
    <m/>
    <m/>
    <n v="44393.160103011411"/>
    <n v="1775.7264041204564"/>
    <n v="4"/>
    <n v="42613.433698890956"/>
  </r>
  <r>
    <n v="155"/>
    <s v="MB"/>
    <x v="2"/>
    <s v="MI1M026005"/>
    <s v="MB1M026002"/>
    <x v="144"/>
    <s v="MONZA"/>
    <x v="70"/>
    <s v="TORNEAMENTO, 5"/>
    <n v="17682.670000000002"/>
    <n v="9912.7014484650717"/>
    <m/>
    <m/>
    <m/>
    <m/>
    <n v="27595.371448465074"/>
    <n v="1103.8148579386029"/>
    <n v="4"/>
    <n v="26487.55659052647"/>
  </r>
  <r>
    <n v="156"/>
    <s v="MB"/>
    <x v="2"/>
    <s v="MI1M027001"/>
    <s v="MB1M02700T"/>
    <x v="145"/>
    <s v="MONZA"/>
    <x v="71"/>
    <s v="LOMBARDIA 180"/>
    <n v="16326.279999999999"/>
    <n v="5441.6114196831059"/>
    <m/>
    <m/>
    <m/>
    <m/>
    <n v="21767.891419683103"/>
    <n v="870.71565678732418"/>
    <n v="4"/>
    <n v="20893.175762895778"/>
  </r>
  <r>
    <n v="157"/>
    <s v="MB"/>
    <x v="2"/>
    <s v="MI1M02800R"/>
    <s v="MB1M02800N"/>
    <x v="146"/>
    <s v="MONZA"/>
    <x v="75"/>
    <s v="PETRARCA 4"/>
    <n v="15066.99"/>
    <n v="5475.1164864363636"/>
    <m/>
    <m/>
    <m/>
    <m/>
    <n v="20542.106486436365"/>
    <n v="821.68425945745457"/>
    <n v="4"/>
    <n v="19716.42222697891"/>
  </r>
  <r>
    <n v="158"/>
    <s v="MB"/>
    <x v="2"/>
    <s v="MI1M02900L"/>
    <s v="MB1M02900D"/>
    <x v="147"/>
    <s v="MONZA"/>
    <x v="74"/>
    <s v="LECCO, 6"/>
    <n v="11312.07"/>
    <n v="3282.6762568794111"/>
    <m/>
    <m/>
    <m/>
    <m/>
    <n v="14594.746256879411"/>
    <n v="583.78985027517649"/>
    <n v="4"/>
    <n v="14006.956406604235"/>
  </r>
  <r>
    <n v="159"/>
    <s v="MB"/>
    <x v="2"/>
    <s v="MI1M01500P"/>
    <s v="MB1M01500G"/>
    <x v="148"/>
    <s v="SEREGNO"/>
    <x v="118"/>
    <s v="VERDI, 77"/>
    <n v="14705.27"/>
    <n v="1715.4959594853931"/>
    <m/>
    <m/>
    <m/>
    <m/>
    <n v="16420.765959485394"/>
    <n v="656.83063837941575"/>
    <n v="4"/>
    <n v="15759.935321105979"/>
  </r>
  <r>
    <n v="160"/>
    <s v="MB"/>
    <x v="2"/>
    <s v="MI1M01600E"/>
    <s v="MB1M01600B"/>
    <x v="149"/>
    <s v="SEREGNO"/>
    <x v="95"/>
    <s v="EDISON 54D"/>
    <n v="14170.27"/>
    <n v="2336.3445720857144"/>
    <m/>
    <m/>
    <m/>
    <m/>
    <n v="16506.614572085717"/>
    <n v="660.26458288342872"/>
    <n v="4"/>
    <n v="15842.349989202288"/>
  </r>
  <r>
    <n v="161"/>
    <s v="MB"/>
    <x v="2"/>
    <s v="MI1M01700A"/>
    <s v="MB1M017007"/>
    <x v="150"/>
    <s v="SEREGNO"/>
    <x v="98"/>
    <s v="SCHIAPARELLI 24"/>
    <n v="22729.15"/>
    <n v="5984.9434085918365"/>
    <m/>
    <m/>
    <m/>
    <m/>
    <n v="28714.093408591838"/>
    <n v="1148.5637363436736"/>
    <n v="4"/>
    <n v="27561.529672248165"/>
  </r>
  <r>
    <n v="162"/>
    <s v="MB"/>
    <x v="2"/>
    <s v="MI1M00900B"/>
    <s v="MB1M009008"/>
    <x v="151"/>
    <s v="SEVESO"/>
    <x v="122"/>
    <s v="SAN CARLO 4"/>
    <n v="34081.67"/>
    <n v="5985.4755328719075"/>
    <m/>
    <m/>
    <m/>
    <m/>
    <n v="40067.145532871902"/>
    <n v="1602.6858213148762"/>
    <n v="4"/>
    <n v="38460.459711557029"/>
  </r>
  <r>
    <n v="163"/>
    <s v="MB"/>
    <x v="3"/>
    <s v="MIPS28500P-MIPSIE500B"/>
    <s v="MBPS28500G-MBPSIE500B"/>
    <x v="152"/>
    <s v="BUSNAGO"/>
    <x v="23"/>
    <s v="MANZONI, 13"/>
    <n v="3625.7999999999997"/>
    <n v="0"/>
    <m/>
    <m/>
    <n v="561.15"/>
    <n v="443.60999999999996"/>
    <n v="4630.5599999999995"/>
    <n v="185.22239999999999"/>
    <n v="6"/>
    <n v="4439.3375999999998"/>
  </r>
  <r>
    <n v="164"/>
    <s v="MB"/>
    <x v="3"/>
    <s v="MIPC275001-MIPMM55007-MIPS345005-MIPSTE500O-MIRH00500T"/>
    <s v="MBPC27500T-MBPMM55007-MBPS345002-MBPSTE500O-MBRH00500P"/>
    <x v="153"/>
    <s v="CARATE BRIANZA"/>
    <x v="124"/>
    <s v="VIA DEI GAGGIOLI, 2"/>
    <n v="57879.64"/>
    <n v="18787.060737019041"/>
    <m/>
    <m/>
    <n v="4083.94"/>
    <n v="3336.44"/>
    <n v="84087.080737019045"/>
    <n v="3363.483229480762"/>
    <n v="8"/>
    <n v="80715.597507538288"/>
  </r>
  <r>
    <n v="165"/>
    <s v="MB"/>
    <x v="3"/>
    <s v="MIPCZI5004-MIPS1Q500Z-MIPS23500N-MIPSFH00F-MIPSUD500O-MITD35500G"/>
    <s v="MBPCZI5004-MBPS1Q500V-MBPS23500E-MBPSFH500F-MBPSUD500O-MBTD35500C"/>
    <x v="154"/>
    <s v="MONZA"/>
    <x v="72"/>
    <s v="MONTI E TOGNETTI 10"/>
    <n v="23242.980000000003"/>
    <n v="8154.675081967398"/>
    <m/>
    <m/>
    <n v="2159.58"/>
    <n v="1593.2500000000002"/>
    <n v="35150.485081967403"/>
    <n v="1406.0194032786962"/>
    <n v="8"/>
    <n v="33736.465678688706"/>
  </r>
  <r>
    <n v="166"/>
    <s v="MB"/>
    <x v="3"/>
    <s v="MISL055002"/>
    <s v="MBSL05500V"/>
    <x v="155"/>
    <s v="MONZA"/>
    <x v="74"/>
    <s v="LECCO,6"/>
    <n v="23620.63"/>
    <n v="3759.7211748130439"/>
    <m/>
    <m/>
    <n v="1819.49"/>
    <n v="1380.81"/>
    <n v="30580.651174813047"/>
    <n v="1223.226046992522"/>
    <n v="8"/>
    <n v="29349.425127820527"/>
  </r>
  <r>
    <n v="167"/>
    <s v="MB"/>
    <x v="3"/>
    <s v="MIPM14500C-MIPQ035005-MIPS67500S"/>
    <s v="MBPM145009-MBPQ035002-MBPS67500C"/>
    <x v="156"/>
    <s v="MONZA"/>
    <x v="75"/>
    <s v="PETRARCA 4"/>
    <n v="20121.86"/>
    <n v="0"/>
    <m/>
    <m/>
    <n v="1487.9"/>
    <n v="1037.17"/>
    <n v="22646.93"/>
    <n v="905.87720000000002"/>
    <n v="6"/>
    <n v="21735.052800000001"/>
  </r>
  <r>
    <n v="168"/>
    <s v="MB"/>
    <x v="3"/>
    <s v="MIPL20500L-MIPL73500P"/>
    <s v="MBPL20500D-MBPL73500N"/>
    <x v="157"/>
    <s v="MONZA"/>
    <x v="70"/>
    <s v=" TORNEAMENTO, 5"/>
    <n v="14418.589999999998"/>
    <n v="0"/>
    <m/>
    <m/>
    <n v="688.69"/>
    <n v="562.32000000000005"/>
    <n v="15669.599999999999"/>
    <n v="626.78399999999999"/>
    <n v="6"/>
    <n v="15036.815999999999"/>
  </r>
  <r>
    <n v="169"/>
    <s v="MB"/>
    <x v="3"/>
    <s v="MIPC215009-MIPM005005-MIPMZF5000-MIRFZ6500C"/>
    <s v="MBPC215006-MBPM005002-MBPMZF5000-MBRFZ6500C"/>
    <x v="158"/>
    <s v="MONZA"/>
    <x v="125"/>
    <s v="APPIANI 1"/>
    <n v="26278.73"/>
    <n v="23049.308361250547"/>
    <m/>
    <m/>
    <n v="2003.71"/>
    <n v="1539.1"/>
    <n v="52870.848361250544"/>
    <n v="2114.8339344500218"/>
    <n v="8"/>
    <n v="50748.014426800524"/>
  </r>
  <r>
    <n v="170"/>
    <s v="MB"/>
    <x v="3"/>
    <s v="MIPMAF500I-MIPS36500A"/>
    <s v="MBPMAF500I-MBPS365007"/>
    <x v="159"/>
    <s v="MONZA"/>
    <x v="71"/>
    <s v="LOMBARDIA 180"/>
    <n v="0"/>
    <n v="0"/>
    <m/>
    <m/>
    <n v="476.12"/>
    <n v="281.15999999999997"/>
    <n v="757.28"/>
    <n v="30.2912"/>
    <n v="4"/>
    <n v="722.98879999999997"/>
  </r>
  <r>
    <n v="171"/>
    <s v="MB"/>
    <x v="3"/>
    <s v="MIRC6C500T"/>
    <s v="MBRC6C500E"/>
    <x v="160"/>
    <s v="MONZA"/>
    <x v="126"/>
    <s v="MONTE OLIVETO 7"/>
    <n v="0"/>
    <n v="0"/>
    <m/>
    <m/>
    <n v="495.97"/>
    <n v="174.94"/>
    <n v="670.91000000000008"/>
    <n v="26.836400000000005"/>
    <n v="4"/>
    <n v="640.07360000000006"/>
  </r>
  <r>
    <n v="172"/>
    <s v="MB"/>
    <x v="3"/>
    <s v="MIPS0G5008-MIPS245008-MIRH025003"/>
    <s v="MBPS0G5007-MBPS245005-MBRH02500X"/>
    <x v="161"/>
    <s v="SEREGNO"/>
    <x v="118"/>
    <s v="VERDI, 77"/>
    <n v="15305.39"/>
    <n v="16141.505663685715"/>
    <m/>
    <m/>
    <n v="3205.3599999999997"/>
    <n v="2209.73"/>
    <n v="36861.985663685715"/>
    <n v="1474.4794265474286"/>
    <n v="8"/>
    <n v="35379.506237138288"/>
  </r>
  <r>
    <n v="173"/>
    <s v="MB"/>
    <x v="3"/>
    <s v="MIPL315004-MIPS40500G"/>
    <s v="MBPL315001-MBPS40500C"/>
    <x v="162"/>
    <s v="SEREGNO"/>
    <x v="98"/>
    <s v="TORRICELLI 37"/>
    <n v="11374.54"/>
    <n v="1498.7329213593216"/>
    <m/>
    <m/>
    <n v="765.21"/>
    <n v="531.09"/>
    <n v="14169.572921359322"/>
    <n v="566.78291685437296"/>
    <n v="8"/>
    <n v="13594.79000450495"/>
  </r>
  <r>
    <n v="174"/>
    <s v="MB"/>
    <x v="3"/>
    <s v="MIPS8T500I-MITD37500R-MITL09500T"/>
    <s v="MBPS8T500R-MBTD37500N-MBTL09500P"/>
    <x v="163"/>
    <s v="SEREGNO"/>
    <x v="127"/>
    <s v="PARINI, 101"/>
    <n v="0"/>
    <n v="0"/>
    <m/>
    <m/>
    <n v="1091.1200000000001"/>
    <n v="578.98"/>
    <n v="1670.1000000000001"/>
    <n v="66.804000000000002"/>
    <n v="4"/>
    <n v="1599.296"/>
  </r>
  <r>
    <n v="175"/>
    <s v="MB"/>
    <x v="4"/>
    <m/>
    <m/>
    <x v="164"/>
    <s v="BRUGHERIO"/>
    <x v="128"/>
    <s v="P.zza C. BATTISTI 1"/>
    <m/>
    <m/>
    <m/>
    <n v="7743.97"/>
    <m/>
    <m/>
    <n v="7743.97"/>
    <n v="0"/>
    <n v="0"/>
    <n v="7743.97"/>
  </r>
  <r>
    <n v="176"/>
    <s v="MB"/>
    <x v="4"/>
    <m/>
    <m/>
    <x v="165"/>
    <s v="LISSONE"/>
    <x v="129"/>
    <s v="VIA DEL TIGLIO 10"/>
    <m/>
    <m/>
    <m/>
    <n v="7743.97"/>
    <m/>
    <m/>
    <n v="7743.97"/>
    <n v="0"/>
    <n v="0"/>
    <n v="7743.97"/>
  </r>
  <r>
    <n v="177"/>
    <s v="MB"/>
    <x v="4"/>
    <m/>
    <m/>
    <x v="166"/>
    <s v="MEDA"/>
    <x v="130"/>
    <s v="VIA P. ORSI, 9 "/>
    <m/>
    <m/>
    <m/>
    <n v="3097.59"/>
    <m/>
    <m/>
    <n v="3097.59"/>
    <n v="123.90360000000001"/>
    <n v="2"/>
    <n v="2971.6864"/>
  </r>
  <r>
    <n v="178"/>
    <s v="MB"/>
    <x v="4"/>
    <m/>
    <m/>
    <x v="167"/>
    <s v="VERANO BRIANZA"/>
    <x v="131"/>
    <s v="VIA S. GIUSEPPE 9/11"/>
    <m/>
    <m/>
    <m/>
    <n v="7743.97"/>
    <m/>
    <m/>
    <n v="7743.97"/>
    <n v="0"/>
    <n v="0"/>
    <n v="7743.97"/>
  </r>
  <r>
    <n v="179"/>
    <s v="MB"/>
    <x v="4"/>
    <m/>
    <m/>
    <x v="168"/>
    <s v="VIMERCATE"/>
    <x v="132"/>
    <s v="Piazza Marconi 7/D"/>
    <m/>
    <m/>
    <m/>
    <n v="7743.97"/>
    <m/>
    <m/>
    <n v="7743.97"/>
    <n v="309.75880000000001"/>
    <n v="2"/>
    <n v="7432.21120000000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 rowHeaderCaption="Istituto Scolastico">
  <location ref="A3:K6" firstHeaderRow="0" firstDataRow="1" firstDataCol="1" rowPageCount="1" colPageCount="1"/>
  <pivotFields count="19"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Row" showAll="0">
      <items count="170">
        <item x="14"/>
        <item x="109"/>
        <item x="25"/>
        <item x="9"/>
        <item x="16"/>
        <item x="8"/>
        <item x="19"/>
        <item x="117"/>
        <item x="166"/>
        <item x="161"/>
        <item x="148"/>
        <item x="131"/>
        <item x="157"/>
        <item x="144"/>
        <item x="71"/>
        <item x="121"/>
        <item x="159"/>
        <item x="145"/>
        <item x="72"/>
        <item x="125"/>
        <item x="152"/>
        <item x="23"/>
        <item x="113"/>
        <item x="136"/>
        <item x="154"/>
        <item x="143"/>
        <item x="73"/>
        <item x="126"/>
        <item x="164"/>
        <item x="165"/>
        <item x="167"/>
        <item x="135"/>
        <item x="13"/>
        <item x="112"/>
        <item x="26"/>
        <item x="153"/>
        <item x="156"/>
        <item x="146"/>
        <item x="75"/>
        <item x="124"/>
        <item x="31"/>
        <item x="114"/>
        <item x="137"/>
        <item x="162"/>
        <item x="158"/>
        <item x="163"/>
        <item x="160"/>
        <item x="155"/>
        <item x="142"/>
        <item x="76"/>
        <item x="140"/>
        <item x="118"/>
        <item x="147"/>
        <item x="128"/>
        <item x="138"/>
        <item x="134"/>
        <item x="139"/>
        <item x="141"/>
        <item x="150"/>
        <item x="34"/>
        <item x="129"/>
        <item x="36"/>
        <item x="79"/>
        <item x="95"/>
        <item x="6"/>
        <item x="65"/>
        <item x="66"/>
        <item x="100"/>
        <item x="58"/>
        <item x="40"/>
        <item x="90"/>
        <item x="70"/>
        <item x="92"/>
        <item x="83"/>
        <item x="99"/>
        <item x="21"/>
        <item x="3"/>
        <item x="57"/>
        <item x="59"/>
        <item x="88"/>
        <item x="28"/>
        <item x="48"/>
        <item x="27"/>
        <item x="39"/>
        <item x="98"/>
        <item x="62"/>
        <item x="10"/>
        <item x="51"/>
        <item x="11"/>
        <item x="24"/>
        <item x="103"/>
        <item x="37"/>
        <item x="80"/>
        <item x="105"/>
        <item x="2"/>
        <item x="60"/>
        <item x="32"/>
        <item x="96"/>
        <item x="52"/>
        <item x="5"/>
        <item x="61"/>
        <item x="17"/>
        <item x="74"/>
        <item x="69"/>
        <item x="1"/>
        <item x="53"/>
        <item x="106"/>
        <item x="20"/>
        <item x="55"/>
        <item x="63"/>
        <item x="33"/>
        <item x="44"/>
        <item x="110"/>
        <item x="94"/>
        <item x="77"/>
        <item x="41"/>
        <item x="101"/>
        <item x="91"/>
        <item x="107"/>
        <item x="108"/>
        <item x="78"/>
        <item x="56"/>
        <item x="22"/>
        <item x="4"/>
        <item x="54"/>
        <item x="89"/>
        <item x="38"/>
        <item x="42"/>
        <item x="7"/>
        <item x="81"/>
        <item x="104"/>
        <item x="87"/>
        <item x="84"/>
        <item x="30"/>
        <item x="102"/>
        <item x="67"/>
        <item x="12"/>
        <item x="97"/>
        <item x="43"/>
        <item x="45"/>
        <item x="15"/>
        <item x="0"/>
        <item x="85"/>
        <item x="86"/>
        <item x="35"/>
        <item x="46"/>
        <item x="47"/>
        <item x="82"/>
        <item x="49"/>
        <item x="18"/>
        <item x="64"/>
        <item x="68"/>
        <item x="29"/>
        <item x="93"/>
        <item x="130"/>
        <item x="111"/>
        <item x="116"/>
        <item x="132"/>
        <item x="127"/>
        <item x="115"/>
        <item x="133"/>
        <item x="123"/>
        <item x="122"/>
        <item x="120"/>
        <item x="119"/>
        <item x="149"/>
        <item x="151"/>
        <item x="168"/>
        <item x="50"/>
        <item t="default"/>
      </items>
    </pivotField>
    <pivotField showAll="0"/>
    <pivotField name="Ricerca per Codice Fiscale " axis="axisPage" showAll="0">
      <items count="135">
        <item x="131"/>
        <item m="1" x="133"/>
        <item x="118"/>
        <item x="48"/>
        <item x="72"/>
        <item x="74"/>
        <item x="69"/>
        <item x="27"/>
        <item x="24"/>
        <item x="78"/>
        <item x="75"/>
        <item x="90"/>
        <item x="132"/>
        <item x="114"/>
        <item x="47"/>
        <item x="79"/>
        <item x="7"/>
        <item x="89"/>
        <item x="117"/>
        <item x="123"/>
        <item x="129"/>
        <item x="38"/>
        <item x="2"/>
        <item x="70"/>
        <item x="13"/>
        <item x="128"/>
        <item x="16"/>
        <item x="65"/>
        <item x="76"/>
        <item x="52"/>
        <item x="29"/>
        <item x="130"/>
        <item x="42"/>
        <item x="122"/>
        <item x="98"/>
        <item x="112"/>
        <item x="127"/>
        <item x="66"/>
        <item x="113"/>
        <item x="120"/>
        <item x="81"/>
        <item x="91"/>
        <item x="77"/>
        <item x="95"/>
        <item x="88"/>
        <item x="73"/>
        <item x="44"/>
        <item x="64"/>
        <item x="63"/>
        <item x="61"/>
        <item x="62"/>
        <item x="96"/>
        <item x="87"/>
        <item x="94"/>
        <item x="67"/>
        <item x="125"/>
        <item x="124"/>
        <item x="5"/>
        <item x="119"/>
        <item x="55"/>
        <item x="115"/>
        <item x="50"/>
        <item x="121"/>
        <item x="21"/>
        <item x="11"/>
        <item x="68"/>
        <item x="101"/>
        <item x="57"/>
        <item x="43"/>
        <item x="36"/>
        <item x="105"/>
        <item x="106"/>
        <item x="35"/>
        <item x="30"/>
        <item x="1"/>
        <item x="54"/>
        <item x="100"/>
        <item x="56"/>
        <item x="103"/>
        <item x="59"/>
        <item x="33"/>
        <item x="9"/>
        <item x="37"/>
        <item x="49"/>
        <item x="31"/>
        <item x="97"/>
        <item x="51"/>
        <item x="12"/>
        <item x="58"/>
        <item x="102"/>
        <item x="32"/>
        <item x="34"/>
        <item x="17"/>
        <item x="8"/>
        <item x="108"/>
        <item x="18"/>
        <item x="28"/>
        <item x="26"/>
        <item x="10"/>
        <item x="82"/>
        <item x="85"/>
        <item x="19"/>
        <item x="14"/>
        <item x="111"/>
        <item x="84"/>
        <item x="0"/>
        <item x="3"/>
        <item x="39"/>
        <item x="92"/>
        <item x="104"/>
        <item x="93"/>
        <item x="6"/>
        <item x="110"/>
        <item x="25"/>
        <item x="4"/>
        <item x="41"/>
        <item x="109"/>
        <item x="40"/>
        <item x="22"/>
        <item x="45"/>
        <item x="107"/>
        <item x="46"/>
        <item x="53"/>
        <item x="99"/>
        <item x="60"/>
        <item x="116"/>
        <item x="23"/>
        <item x="86"/>
        <item x="20"/>
        <item x="80"/>
        <item x="83"/>
        <item x="15"/>
        <item x="71"/>
        <item x="126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2">
    <field x="5"/>
    <field x="2"/>
  </rowFields>
  <rowItems count="3">
    <i>
      <x v="30"/>
    </i>
    <i r="1">
      <x v="4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7" item="0" hier="-1"/>
  </pageFields>
  <dataFields count="10">
    <dataField name="SALDO  A.S. 18/19 + ACC. A.S. 19/20 (LORDO)" fld="9" baseField="5" baseItem="47"/>
    <dataField name="SALDO  A.S. 18/19 + ACC. A.S. 19/20 ALUNNI DISABILI (LORDO)" fld="10" baseField="5" baseItem="47"/>
    <dataField name="INTEGRAZIONE  SALDO A.S. 14/15 (LORDO)" fld="11" baseField="5" baseItem="47"/>
    <dataField name="SEZIONI  PRIMAVERA A.S. 18/19 (LORDO)" fld="12" baseField="5" baseItem="47"/>
    <dataField name="ALTERNANZA  SCUOLA-LAVORO SALDO 18/19 (LORDO)" fld="13" baseField="5" baseItem="47"/>
    <dataField name="ALTERNANZA  SCUOLA-LAVORO ACC. 19/20 (LORDO)" fld="14" baseField="5" baseItem="47"/>
    <dataField name="Somma di TOTALE LORDO" fld="15" baseField="0" baseItem="0"/>
    <dataField name="Somma di IRES 4%" fld="16" baseField="0" baseItem="0"/>
    <dataField name="BOLLO (€2,00)" fld="17" baseField="0" baseItem="0"/>
    <dataField name="TOTALE  NETTO" fld="18" baseField="0" baseItem="0"/>
  </dataFields>
  <formats count="14">
    <format dxfId="13">
      <pivotArea field="5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field="5" type="button" dataOnly="0" labelOnly="1" outline="0" axis="axisRow" fieldPosition="0"/>
    </format>
    <format dxfId="10">
      <pivotArea dataOnly="0" outline="0" fieldPosition="0">
        <references count="2">
          <reference field="4294967294" count="1">
            <x v="5"/>
          </reference>
          <reference field="7" count="1" selected="0">
            <x v="5"/>
          </reference>
        </references>
      </pivotArea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7" count="1">
            <x v="5"/>
          </reference>
        </references>
      </pivotArea>
    </format>
    <format dxfId="7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6">
      <pivotArea field="5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">
      <pivotArea dataOnly="0" labelOnly="1" outline="0" fieldPosition="0">
        <references count="1">
          <reference field="4294967294" count="4">
            <x v="6"/>
            <x v="7"/>
            <x v="8"/>
            <x v="9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">
      <pivotArea outline="0" collapsedLevelsAreSubtotals="1" fieldPosition="0"/>
    </format>
    <format dxfId="1">
      <pivotArea field="7" type="button" dataOnly="0" labelOnly="1" outline="0" axis="axisPage" fieldPosition="0"/>
    </format>
    <format dxfId="0">
      <pivotArea field="7" type="button" dataOnly="0" labelOnly="1" outline="0" axis="axisPage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5"/>
  <sheetViews>
    <sheetView tabSelected="1" zoomScaleNormal="100" workbookViewId="0">
      <pane ySplit="1" topLeftCell="A176" activePane="bottomLeft" state="frozen"/>
      <selection pane="bottomLeft" activeCell="F185" sqref="F185"/>
    </sheetView>
  </sheetViews>
  <sheetFormatPr defaultRowHeight="15" x14ac:dyDescent="0.25"/>
  <cols>
    <col min="1" max="1" width="4" bestFit="1" customWidth="1"/>
    <col min="2" max="2" width="5" bestFit="1" customWidth="1"/>
    <col min="3" max="3" width="10.5703125" customWidth="1"/>
    <col min="4" max="4" width="13.42578125" bestFit="1" customWidth="1"/>
    <col min="5" max="5" width="15" bestFit="1" customWidth="1"/>
    <col min="6" max="6" width="43.42578125" customWidth="1"/>
    <col min="7" max="7" width="18.5703125" customWidth="1"/>
    <col min="8" max="8" width="14" bestFit="1" customWidth="1"/>
    <col min="9" max="9" width="21.85546875" style="1" customWidth="1"/>
    <col min="10" max="10" width="16.140625" customWidth="1"/>
    <col min="11" max="11" width="13.28515625" customWidth="1"/>
    <col min="12" max="12" width="12.7109375" customWidth="1"/>
    <col min="13" max="13" width="10.7109375" customWidth="1"/>
    <col min="14" max="14" width="12.5703125" customWidth="1"/>
    <col min="15" max="15" width="12.28515625" customWidth="1"/>
    <col min="16" max="16" width="13.5703125" customWidth="1"/>
    <col min="17" max="17" width="11.5703125" customWidth="1"/>
    <col min="19" max="19" width="13.42578125" customWidth="1"/>
  </cols>
  <sheetData>
    <row r="1" spans="1:19" ht="50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811</v>
      </c>
      <c r="K1" s="4" t="s">
        <v>833</v>
      </c>
      <c r="L1" s="4" t="s">
        <v>843</v>
      </c>
      <c r="M1" s="14" t="s">
        <v>844</v>
      </c>
      <c r="N1" s="14" t="s">
        <v>857</v>
      </c>
      <c r="O1" s="14" t="s">
        <v>858</v>
      </c>
      <c r="P1" s="25" t="s">
        <v>859</v>
      </c>
      <c r="Q1" s="4" t="s">
        <v>860</v>
      </c>
      <c r="R1" s="4" t="s">
        <v>861</v>
      </c>
      <c r="S1" s="25" t="s">
        <v>862</v>
      </c>
    </row>
    <row r="2" spans="1:19" ht="24.95" customHeight="1" x14ac:dyDescent="0.25">
      <c r="A2" s="5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8" t="s">
        <v>15</v>
      </c>
      <c r="I2" s="6" t="s">
        <v>757</v>
      </c>
      <c r="J2" s="30">
        <v>42294.719999999994</v>
      </c>
      <c r="K2" s="7">
        <v>4274.3142127001647</v>
      </c>
      <c r="L2" s="5"/>
      <c r="M2" s="7"/>
      <c r="N2" s="7"/>
      <c r="O2" s="7"/>
      <c r="P2" s="26">
        <f>J2+K2+L2+M2+N2+O2</f>
        <v>46569.034212700157</v>
      </c>
      <c r="Q2" s="7">
        <f>P2*4%</f>
        <v>1862.7613685080064</v>
      </c>
      <c r="R2" s="7">
        <v>4</v>
      </c>
      <c r="S2" s="26">
        <f>P2-Q2-R2</f>
        <v>44702.27284419215</v>
      </c>
    </row>
    <row r="3" spans="1:19" ht="24.95" customHeight="1" x14ac:dyDescent="0.25">
      <c r="A3" s="5">
        <v>2</v>
      </c>
      <c r="B3" s="5" t="s">
        <v>9</v>
      </c>
      <c r="C3" s="5" t="s">
        <v>10</v>
      </c>
      <c r="D3" s="5" t="s">
        <v>16</v>
      </c>
      <c r="E3" s="5" t="s">
        <v>17</v>
      </c>
      <c r="F3" s="5" t="s">
        <v>18</v>
      </c>
      <c r="G3" s="5" t="s">
        <v>19</v>
      </c>
      <c r="H3" s="8" t="s">
        <v>20</v>
      </c>
      <c r="I3" s="6" t="s">
        <v>21</v>
      </c>
      <c r="J3" s="30">
        <v>86312.239999999991</v>
      </c>
      <c r="K3" s="7">
        <v>1461.0564035579246</v>
      </c>
      <c r="L3" s="5"/>
      <c r="M3" s="7"/>
      <c r="N3" s="7"/>
      <c r="O3" s="7"/>
      <c r="P3" s="26">
        <f t="shared" ref="P3:P66" si="0">J3+K3+L3+M3+N3+O3</f>
        <v>87773.296403557921</v>
      </c>
      <c r="Q3" s="7">
        <f t="shared" ref="Q3:Q66" si="1">P3*4%</f>
        <v>3510.931856142317</v>
      </c>
      <c r="R3" s="7">
        <v>4</v>
      </c>
      <c r="S3" s="26">
        <f t="shared" ref="S3:S66" si="2">P3-Q3-R3</f>
        <v>84258.364547415607</v>
      </c>
    </row>
    <row r="4" spans="1:19" ht="24.95" customHeight="1" x14ac:dyDescent="0.25">
      <c r="A4" s="5">
        <v>3</v>
      </c>
      <c r="B4" s="5" t="s">
        <v>9</v>
      </c>
      <c r="C4" s="5" t="s">
        <v>10</v>
      </c>
      <c r="D4" s="5" t="s">
        <v>22</v>
      </c>
      <c r="E4" s="5" t="s">
        <v>23</v>
      </c>
      <c r="F4" s="5" t="s">
        <v>24</v>
      </c>
      <c r="G4" s="5" t="s">
        <v>19</v>
      </c>
      <c r="H4" s="8" t="s">
        <v>25</v>
      </c>
      <c r="I4" s="6" t="s">
        <v>807</v>
      </c>
      <c r="J4" s="30">
        <v>9281.58</v>
      </c>
      <c r="K4" s="7">
        <v>6432.7853498999993</v>
      </c>
      <c r="L4" s="5"/>
      <c r="M4" s="7"/>
      <c r="N4" s="7"/>
      <c r="O4" s="7"/>
      <c r="P4" s="26">
        <f t="shared" si="0"/>
        <v>15714.365349899999</v>
      </c>
      <c r="Q4" s="7">
        <f t="shared" si="1"/>
        <v>628.57461399600004</v>
      </c>
      <c r="R4" s="7">
        <v>4</v>
      </c>
      <c r="S4" s="26">
        <f t="shared" si="2"/>
        <v>15081.790735904</v>
      </c>
    </row>
    <row r="5" spans="1:19" ht="24.95" customHeight="1" x14ac:dyDescent="0.25">
      <c r="A5" s="5">
        <v>4</v>
      </c>
      <c r="B5" s="5" t="s">
        <v>9</v>
      </c>
      <c r="C5" s="5" t="s">
        <v>10</v>
      </c>
      <c r="D5" s="5" t="s">
        <v>26</v>
      </c>
      <c r="E5" s="5" t="s">
        <v>27</v>
      </c>
      <c r="F5" s="5" t="s">
        <v>28</v>
      </c>
      <c r="G5" s="5" t="s">
        <v>29</v>
      </c>
      <c r="H5" s="8" t="s">
        <v>30</v>
      </c>
      <c r="I5" s="6" t="s">
        <v>31</v>
      </c>
      <c r="J5" s="30">
        <v>42294.719999999994</v>
      </c>
      <c r="K5" s="7">
        <v>0</v>
      </c>
      <c r="L5" s="5"/>
      <c r="M5" s="7">
        <v>5420.78</v>
      </c>
      <c r="N5" s="7"/>
      <c r="O5" s="7"/>
      <c r="P5" s="26">
        <f t="shared" si="0"/>
        <v>47715.499999999993</v>
      </c>
      <c r="Q5" s="7">
        <f t="shared" si="1"/>
        <v>1908.6199999999997</v>
      </c>
      <c r="R5" s="7">
        <v>4</v>
      </c>
      <c r="S5" s="26">
        <f t="shared" si="2"/>
        <v>45802.87999999999</v>
      </c>
    </row>
    <row r="6" spans="1:19" ht="24.95" customHeight="1" x14ac:dyDescent="0.25">
      <c r="A6" s="5">
        <v>5</v>
      </c>
      <c r="B6" s="5" t="s">
        <v>9</v>
      </c>
      <c r="C6" s="5" t="s">
        <v>10</v>
      </c>
      <c r="D6" s="5" t="s">
        <v>32</v>
      </c>
      <c r="E6" s="5" t="s">
        <v>33</v>
      </c>
      <c r="F6" s="5" t="s">
        <v>34</v>
      </c>
      <c r="G6" s="5" t="s">
        <v>29</v>
      </c>
      <c r="H6" s="8" t="s">
        <v>35</v>
      </c>
      <c r="I6" s="6" t="s">
        <v>758</v>
      </c>
      <c r="J6" s="30">
        <v>31290.339999999997</v>
      </c>
      <c r="K6" s="7">
        <v>0</v>
      </c>
      <c r="L6" s="5"/>
      <c r="M6" s="7"/>
      <c r="N6" s="7"/>
      <c r="O6" s="7"/>
      <c r="P6" s="26">
        <f t="shared" si="0"/>
        <v>31290.339999999997</v>
      </c>
      <c r="Q6" s="7">
        <f t="shared" si="1"/>
        <v>1251.6135999999999</v>
      </c>
      <c r="R6" s="7">
        <v>4</v>
      </c>
      <c r="S6" s="26">
        <f t="shared" si="2"/>
        <v>30034.726399999996</v>
      </c>
    </row>
    <row r="7" spans="1:19" ht="24.95" customHeight="1" x14ac:dyDescent="0.25">
      <c r="A7" s="5">
        <v>6</v>
      </c>
      <c r="B7" s="5" t="s">
        <v>9</v>
      </c>
      <c r="C7" s="5" t="s">
        <v>10</v>
      </c>
      <c r="D7" s="5" t="s">
        <v>45</v>
      </c>
      <c r="E7" s="5" t="s">
        <v>46</v>
      </c>
      <c r="F7" s="5" t="s">
        <v>47</v>
      </c>
      <c r="G7" s="5" t="s">
        <v>48</v>
      </c>
      <c r="H7" s="8" t="s">
        <v>49</v>
      </c>
      <c r="I7" s="6" t="s">
        <v>760</v>
      </c>
      <c r="J7" s="30">
        <v>86312.239999999991</v>
      </c>
      <c r="K7" s="7">
        <v>2543.1090876961985</v>
      </c>
      <c r="L7" s="5"/>
      <c r="M7" s="7">
        <v>5420.78</v>
      </c>
      <c r="N7" s="7"/>
      <c r="O7" s="7"/>
      <c r="P7" s="26">
        <f t="shared" si="0"/>
        <v>94276.129087696187</v>
      </c>
      <c r="Q7" s="7">
        <f t="shared" si="1"/>
        <v>3771.0451635078475</v>
      </c>
      <c r="R7" s="7">
        <v>6</v>
      </c>
      <c r="S7" s="26">
        <f t="shared" si="2"/>
        <v>90499.083924188337</v>
      </c>
    </row>
    <row r="8" spans="1:19" ht="24.95" customHeight="1" x14ac:dyDescent="0.25">
      <c r="A8" s="5">
        <v>7</v>
      </c>
      <c r="B8" s="5" t="s">
        <v>9</v>
      </c>
      <c r="C8" s="5" t="s">
        <v>10</v>
      </c>
      <c r="D8" s="5" t="s">
        <v>50</v>
      </c>
      <c r="E8" s="5" t="s">
        <v>51</v>
      </c>
      <c r="F8" s="5" t="s">
        <v>52</v>
      </c>
      <c r="G8" s="5" t="s">
        <v>53</v>
      </c>
      <c r="H8" s="8" t="s">
        <v>54</v>
      </c>
      <c r="I8" s="6" t="s">
        <v>761</v>
      </c>
      <c r="J8" s="30">
        <v>41485.07</v>
      </c>
      <c r="K8" s="7">
        <v>0</v>
      </c>
      <c r="L8" s="5"/>
      <c r="M8" s="7"/>
      <c r="N8" s="7"/>
      <c r="O8" s="7"/>
      <c r="P8" s="26">
        <f t="shared" si="0"/>
        <v>41485.07</v>
      </c>
      <c r="Q8" s="7">
        <f t="shared" si="1"/>
        <v>1659.4028000000001</v>
      </c>
      <c r="R8" s="7">
        <v>2</v>
      </c>
      <c r="S8" s="26">
        <f t="shared" si="2"/>
        <v>39823.667199999996</v>
      </c>
    </row>
    <row r="9" spans="1:19" ht="24.95" customHeight="1" x14ac:dyDescent="0.25">
      <c r="A9" s="5">
        <v>8</v>
      </c>
      <c r="B9" s="5" t="s">
        <v>9</v>
      </c>
      <c r="C9" s="5" t="s">
        <v>10</v>
      </c>
      <c r="D9" s="5" t="s">
        <v>55</v>
      </c>
      <c r="E9" s="5" t="s">
        <v>56</v>
      </c>
      <c r="F9" s="5" t="s">
        <v>57</v>
      </c>
      <c r="G9" s="5" t="s">
        <v>53</v>
      </c>
      <c r="H9" s="8" t="s">
        <v>58</v>
      </c>
      <c r="I9" s="6" t="s">
        <v>59</v>
      </c>
      <c r="J9" s="30">
        <v>31290.339999999997</v>
      </c>
      <c r="K9" s="7">
        <v>6238.9703914893053</v>
      </c>
      <c r="L9" s="5"/>
      <c r="M9" s="7"/>
      <c r="N9" s="7"/>
      <c r="O9" s="7"/>
      <c r="P9" s="26">
        <f t="shared" si="0"/>
        <v>37529.3103914893</v>
      </c>
      <c r="Q9" s="7">
        <f t="shared" si="1"/>
        <v>1501.1724156595719</v>
      </c>
      <c r="R9" s="7">
        <v>4</v>
      </c>
      <c r="S9" s="26">
        <f t="shared" si="2"/>
        <v>36024.137975829726</v>
      </c>
    </row>
    <row r="10" spans="1:19" ht="24.95" customHeight="1" x14ac:dyDescent="0.25">
      <c r="A10" s="5">
        <v>9</v>
      </c>
      <c r="B10" s="5" t="s">
        <v>9</v>
      </c>
      <c r="C10" s="5" t="s">
        <v>10</v>
      </c>
      <c r="D10" s="5" t="s">
        <v>66</v>
      </c>
      <c r="E10" s="5" t="s">
        <v>67</v>
      </c>
      <c r="F10" s="5" t="s">
        <v>68</v>
      </c>
      <c r="G10" s="5" t="s">
        <v>63</v>
      </c>
      <c r="H10" s="8" t="s">
        <v>69</v>
      </c>
      <c r="I10" s="6" t="s">
        <v>70</v>
      </c>
      <c r="J10" s="30">
        <v>42294.719999999994</v>
      </c>
      <c r="K10" s="7">
        <v>0</v>
      </c>
      <c r="L10" s="5"/>
      <c r="M10" s="7">
        <v>2710.39</v>
      </c>
      <c r="N10" s="7"/>
      <c r="O10" s="7"/>
      <c r="P10" s="26">
        <f t="shared" si="0"/>
        <v>45005.109999999993</v>
      </c>
      <c r="Q10" s="7">
        <f t="shared" si="1"/>
        <v>1800.2043999999999</v>
      </c>
      <c r="R10" s="7">
        <v>4</v>
      </c>
      <c r="S10" s="26">
        <f t="shared" si="2"/>
        <v>43200.905599999991</v>
      </c>
    </row>
    <row r="11" spans="1:19" ht="24.95" customHeight="1" x14ac:dyDescent="0.25">
      <c r="A11" s="5">
        <v>10</v>
      </c>
      <c r="B11" s="5" t="s">
        <v>9</v>
      </c>
      <c r="C11" s="5" t="s">
        <v>10</v>
      </c>
      <c r="D11" s="5" t="s">
        <v>71</v>
      </c>
      <c r="E11" s="5" t="s">
        <v>72</v>
      </c>
      <c r="F11" s="5" t="s">
        <v>73</v>
      </c>
      <c r="G11" s="5" t="s">
        <v>63</v>
      </c>
      <c r="H11" s="8" t="s">
        <v>74</v>
      </c>
      <c r="I11" s="6" t="s">
        <v>762</v>
      </c>
      <c r="J11" s="30">
        <v>41472.36</v>
      </c>
      <c r="K11" s="7">
        <v>0</v>
      </c>
      <c r="L11" s="5"/>
      <c r="M11" s="7">
        <v>5420.78</v>
      </c>
      <c r="N11" s="7"/>
      <c r="O11" s="7"/>
      <c r="P11" s="26">
        <f t="shared" si="0"/>
        <v>46893.14</v>
      </c>
      <c r="Q11" s="7">
        <f t="shared" si="1"/>
        <v>1875.7256</v>
      </c>
      <c r="R11" s="7">
        <v>4</v>
      </c>
      <c r="S11" s="26">
        <f t="shared" si="2"/>
        <v>45013.414400000001</v>
      </c>
    </row>
    <row r="12" spans="1:19" ht="24.95" customHeight="1" x14ac:dyDescent="0.25">
      <c r="A12" s="5">
        <v>11</v>
      </c>
      <c r="B12" s="5" t="s">
        <v>9</v>
      </c>
      <c r="C12" s="5" t="s">
        <v>10</v>
      </c>
      <c r="D12" s="5" t="s">
        <v>75</v>
      </c>
      <c r="E12" s="5" t="s">
        <v>76</v>
      </c>
      <c r="F12" s="5" t="s">
        <v>77</v>
      </c>
      <c r="G12" s="5" t="s">
        <v>63</v>
      </c>
      <c r="H12" s="8" t="s">
        <v>78</v>
      </c>
      <c r="I12" s="6" t="s">
        <v>79</v>
      </c>
      <c r="J12" s="30">
        <v>42294.719999999994</v>
      </c>
      <c r="K12" s="7">
        <v>3813.5714392084878</v>
      </c>
      <c r="L12" s="5"/>
      <c r="M12" s="7"/>
      <c r="N12" s="7"/>
      <c r="O12" s="7"/>
      <c r="P12" s="26">
        <f t="shared" si="0"/>
        <v>46108.291439208479</v>
      </c>
      <c r="Q12" s="7">
        <f t="shared" si="1"/>
        <v>1844.3316575683391</v>
      </c>
      <c r="R12" s="7">
        <v>4</v>
      </c>
      <c r="S12" s="26">
        <f t="shared" si="2"/>
        <v>44259.959781640136</v>
      </c>
    </row>
    <row r="13" spans="1:19" ht="24.95" customHeight="1" x14ac:dyDescent="0.25">
      <c r="A13" s="5">
        <v>12</v>
      </c>
      <c r="B13" s="5" t="s">
        <v>9</v>
      </c>
      <c r="C13" s="5" t="s">
        <v>10</v>
      </c>
      <c r="D13" s="5" t="s">
        <v>80</v>
      </c>
      <c r="E13" s="5" t="s">
        <v>81</v>
      </c>
      <c r="F13" s="5" t="s">
        <v>82</v>
      </c>
      <c r="G13" s="5" t="s">
        <v>63</v>
      </c>
      <c r="H13" s="8" t="s">
        <v>83</v>
      </c>
      <c r="I13" s="6" t="s">
        <v>84</v>
      </c>
      <c r="J13" s="30">
        <v>16933.27</v>
      </c>
      <c r="K13" s="7">
        <v>0</v>
      </c>
      <c r="L13" s="5"/>
      <c r="M13" s="7"/>
      <c r="N13" s="7"/>
      <c r="O13" s="7"/>
      <c r="P13" s="26">
        <f t="shared" si="0"/>
        <v>16933.27</v>
      </c>
      <c r="Q13" s="7">
        <f t="shared" si="1"/>
        <v>677.33080000000007</v>
      </c>
      <c r="R13" s="7">
        <v>2</v>
      </c>
      <c r="S13" s="26">
        <f t="shared" si="2"/>
        <v>16253.939200000001</v>
      </c>
    </row>
    <row r="14" spans="1:19" ht="24.95" customHeight="1" x14ac:dyDescent="0.25">
      <c r="A14" s="5">
        <v>13</v>
      </c>
      <c r="B14" s="5" t="s">
        <v>9</v>
      </c>
      <c r="C14" s="5" t="s">
        <v>10</v>
      </c>
      <c r="D14" s="5" t="s">
        <v>60</v>
      </c>
      <c r="E14" s="5" t="s">
        <v>61</v>
      </c>
      <c r="F14" s="5" t="s">
        <v>62</v>
      </c>
      <c r="G14" s="5" t="s">
        <v>63</v>
      </c>
      <c r="H14" s="8" t="s">
        <v>64</v>
      </c>
      <c r="I14" s="6" t="s">
        <v>65</v>
      </c>
      <c r="J14" s="30">
        <v>31290.339999999997</v>
      </c>
      <c r="K14" s="7">
        <v>2035.2683544674937</v>
      </c>
      <c r="L14" s="5"/>
      <c r="M14" s="7">
        <v>7743.97</v>
      </c>
      <c r="N14" s="7"/>
      <c r="O14" s="7"/>
      <c r="P14" s="26">
        <f t="shared" si="0"/>
        <v>41069.578354467492</v>
      </c>
      <c r="Q14" s="7">
        <f t="shared" si="1"/>
        <v>1642.7831341786998</v>
      </c>
      <c r="R14" s="7">
        <v>6</v>
      </c>
      <c r="S14" s="26">
        <f t="shared" si="2"/>
        <v>39420.79522028879</v>
      </c>
    </row>
    <row r="15" spans="1:19" ht="24.95" customHeight="1" x14ac:dyDescent="0.25">
      <c r="A15" s="5">
        <v>14</v>
      </c>
      <c r="B15" s="5" t="s">
        <v>9</v>
      </c>
      <c r="C15" s="5" t="s">
        <v>10</v>
      </c>
      <c r="D15" s="5" t="s">
        <v>85</v>
      </c>
      <c r="E15" s="5" t="s">
        <v>86</v>
      </c>
      <c r="F15" s="5" t="s">
        <v>87</v>
      </c>
      <c r="G15" s="5" t="s">
        <v>63</v>
      </c>
      <c r="H15" s="8" t="s">
        <v>88</v>
      </c>
      <c r="I15" s="6" t="s">
        <v>89</v>
      </c>
      <c r="J15" s="30">
        <v>20285.96</v>
      </c>
      <c r="K15" s="7">
        <v>5221.6920659818188</v>
      </c>
      <c r="L15" s="5"/>
      <c r="M15" s="7"/>
      <c r="N15" s="7"/>
      <c r="O15" s="7"/>
      <c r="P15" s="26">
        <f t="shared" si="0"/>
        <v>25507.65206598182</v>
      </c>
      <c r="Q15" s="7">
        <f t="shared" si="1"/>
        <v>1020.3060826392729</v>
      </c>
      <c r="R15" s="7">
        <v>4</v>
      </c>
      <c r="S15" s="26">
        <f t="shared" si="2"/>
        <v>24483.345983342548</v>
      </c>
    </row>
    <row r="16" spans="1:19" ht="24.95" customHeight="1" x14ac:dyDescent="0.25">
      <c r="A16" s="5">
        <v>15</v>
      </c>
      <c r="B16" s="5" t="s">
        <v>9</v>
      </c>
      <c r="C16" s="5" t="s">
        <v>10</v>
      </c>
      <c r="D16" s="5" t="s">
        <v>96</v>
      </c>
      <c r="E16" s="5" t="s">
        <v>97</v>
      </c>
      <c r="F16" s="5" t="s">
        <v>98</v>
      </c>
      <c r="G16" s="5" t="s">
        <v>99</v>
      </c>
      <c r="H16" s="8" t="s">
        <v>100</v>
      </c>
      <c r="I16" s="6" t="s">
        <v>763</v>
      </c>
      <c r="J16" s="30">
        <v>119325.38</v>
      </c>
      <c r="K16" s="7">
        <v>9010.4384474666676</v>
      </c>
      <c r="L16" s="5"/>
      <c r="M16" s="7"/>
      <c r="N16" s="7"/>
      <c r="O16" s="7"/>
      <c r="P16" s="26">
        <f t="shared" si="0"/>
        <v>128335.81844746668</v>
      </c>
      <c r="Q16" s="7">
        <f t="shared" si="1"/>
        <v>5133.4327378986673</v>
      </c>
      <c r="R16" s="7">
        <v>4</v>
      </c>
      <c r="S16" s="26">
        <f t="shared" si="2"/>
        <v>123198.38570956801</v>
      </c>
    </row>
    <row r="17" spans="1:19" ht="24.95" customHeight="1" x14ac:dyDescent="0.25">
      <c r="A17" s="5">
        <v>16</v>
      </c>
      <c r="B17" s="5" t="s">
        <v>9</v>
      </c>
      <c r="C17" s="5" t="s">
        <v>10</v>
      </c>
      <c r="D17" s="5" t="s">
        <v>101</v>
      </c>
      <c r="E17" s="5" t="s">
        <v>102</v>
      </c>
      <c r="F17" s="5" t="s">
        <v>103</v>
      </c>
      <c r="G17" s="5" t="s">
        <v>99</v>
      </c>
      <c r="H17" s="8" t="s">
        <v>104</v>
      </c>
      <c r="I17" s="6" t="s">
        <v>105</v>
      </c>
      <c r="J17" s="30">
        <v>42294.719999999994</v>
      </c>
      <c r="K17" s="7">
        <v>2182.7334330753033</v>
      </c>
      <c r="L17" s="5"/>
      <c r="M17" s="7"/>
      <c r="N17" s="7"/>
      <c r="O17" s="7"/>
      <c r="P17" s="26">
        <f t="shared" si="0"/>
        <v>44477.453433075294</v>
      </c>
      <c r="Q17" s="7">
        <f t="shared" si="1"/>
        <v>1779.0981373230118</v>
      </c>
      <c r="R17" s="7">
        <v>4</v>
      </c>
      <c r="S17" s="26">
        <f t="shared" si="2"/>
        <v>42694.355295752284</v>
      </c>
    </row>
    <row r="18" spans="1:19" ht="24.95" customHeight="1" x14ac:dyDescent="0.25">
      <c r="A18" s="5">
        <v>17</v>
      </c>
      <c r="B18" s="5" t="s">
        <v>9</v>
      </c>
      <c r="C18" s="5" t="s">
        <v>10</v>
      </c>
      <c r="D18" s="5" t="s">
        <v>106</v>
      </c>
      <c r="E18" s="5" t="s">
        <v>107</v>
      </c>
      <c r="F18" s="5" t="s">
        <v>108</v>
      </c>
      <c r="G18" s="5" t="s">
        <v>109</v>
      </c>
      <c r="H18" s="8" t="s">
        <v>110</v>
      </c>
      <c r="I18" s="6" t="s">
        <v>111</v>
      </c>
      <c r="J18" s="30">
        <v>95754.99</v>
      </c>
      <c r="K18" s="7">
        <v>1661.9895154086955</v>
      </c>
      <c r="L18" s="5"/>
      <c r="M18" s="7"/>
      <c r="N18" s="7"/>
      <c r="O18" s="7"/>
      <c r="P18" s="26">
        <f t="shared" si="0"/>
        <v>97416.979515408704</v>
      </c>
      <c r="Q18" s="7">
        <f t="shared" si="1"/>
        <v>3896.6791806163483</v>
      </c>
      <c r="R18" s="7">
        <v>4</v>
      </c>
      <c r="S18" s="26">
        <f t="shared" si="2"/>
        <v>93516.300334792351</v>
      </c>
    </row>
    <row r="19" spans="1:19" ht="24.95" customHeight="1" x14ac:dyDescent="0.25">
      <c r="A19" s="5">
        <v>18</v>
      </c>
      <c r="B19" s="5" t="s">
        <v>9</v>
      </c>
      <c r="C19" s="5" t="s">
        <v>10</v>
      </c>
      <c r="D19" s="5" t="s">
        <v>112</v>
      </c>
      <c r="E19" s="5" t="s">
        <v>113</v>
      </c>
      <c r="F19" s="5" t="s">
        <v>114</v>
      </c>
      <c r="G19" s="5" t="s">
        <v>115</v>
      </c>
      <c r="H19" s="8" t="s">
        <v>116</v>
      </c>
      <c r="I19" s="6" t="s">
        <v>764</v>
      </c>
      <c r="J19" s="30">
        <v>42294.719999999994</v>
      </c>
      <c r="K19" s="7">
        <v>2020.5473732272462</v>
      </c>
      <c r="L19" s="5"/>
      <c r="M19" s="7"/>
      <c r="N19" s="7"/>
      <c r="O19" s="7"/>
      <c r="P19" s="26">
        <f t="shared" si="0"/>
        <v>44315.267373227238</v>
      </c>
      <c r="Q19" s="7">
        <f t="shared" si="1"/>
        <v>1772.6106949290895</v>
      </c>
      <c r="R19" s="7">
        <v>4</v>
      </c>
      <c r="S19" s="26">
        <f t="shared" si="2"/>
        <v>42538.656678298146</v>
      </c>
    </row>
    <row r="20" spans="1:19" ht="24.95" customHeight="1" x14ac:dyDescent="0.25">
      <c r="A20" s="5">
        <v>19</v>
      </c>
      <c r="B20" s="5" t="s">
        <v>9</v>
      </c>
      <c r="C20" s="5" t="s">
        <v>10</v>
      </c>
      <c r="D20" s="5" t="s">
        <v>117</v>
      </c>
      <c r="E20" s="5" t="s">
        <v>118</v>
      </c>
      <c r="F20" s="5" t="s">
        <v>119</v>
      </c>
      <c r="G20" s="5" t="s">
        <v>115</v>
      </c>
      <c r="H20" s="8" t="s">
        <v>120</v>
      </c>
      <c r="I20" s="6" t="s">
        <v>121</v>
      </c>
      <c r="J20" s="30">
        <v>42294.719999999994</v>
      </c>
      <c r="K20" s="7">
        <v>0</v>
      </c>
      <c r="L20" s="5"/>
      <c r="M20" s="7"/>
      <c r="N20" s="7"/>
      <c r="O20" s="7"/>
      <c r="P20" s="26">
        <f t="shared" si="0"/>
        <v>42294.719999999994</v>
      </c>
      <c r="Q20" s="7">
        <f t="shared" si="1"/>
        <v>1691.7887999999998</v>
      </c>
      <c r="R20" s="7">
        <v>2</v>
      </c>
      <c r="S20" s="26">
        <f t="shared" si="2"/>
        <v>40600.931199999992</v>
      </c>
    </row>
    <row r="21" spans="1:19" ht="24.95" customHeight="1" x14ac:dyDescent="0.25">
      <c r="A21" s="5">
        <v>20</v>
      </c>
      <c r="B21" s="5" t="s">
        <v>9</v>
      </c>
      <c r="C21" s="5" t="s">
        <v>10</v>
      </c>
      <c r="D21" s="5" t="s">
        <v>122</v>
      </c>
      <c r="E21" s="5" t="s">
        <v>123</v>
      </c>
      <c r="F21" s="5" t="s">
        <v>124</v>
      </c>
      <c r="G21" s="5" t="s">
        <v>125</v>
      </c>
      <c r="H21" s="8" t="s">
        <v>126</v>
      </c>
      <c r="I21" s="6" t="s">
        <v>127</v>
      </c>
      <c r="J21" s="30">
        <v>75307.859999999986</v>
      </c>
      <c r="K21" s="7">
        <v>747.23857530177565</v>
      </c>
      <c r="L21" s="5"/>
      <c r="M21" s="7"/>
      <c r="N21" s="7"/>
      <c r="O21" s="7"/>
      <c r="P21" s="26">
        <f t="shared" si="0"/>
        <v>76055.098575301759</v>
      </c>
      <c r="Q21" s="7">
        <f t="shared" si="1"/>
        <v>3042.2039430120703</v>
      </c>
      <c r="R21" s="7">
        <v>4</v>
      </c>
      <c r="S21" s="26">
        <f t="shared" si="2"/>
        <v>73008.894632289695</v>
      </c>
    </row>
    <row r="22" spans="1:19" ht="24.95" customHeight="1" x14ac:dyDescent="0.25">
      <c r="A22" s="5">
        <v>21</v>
      </c>
      <c r="B22" s="5" t="s">
        <v>9</v>
      </c>
      <c r="C22" s="5" t="s">
        <v>10</v>
      </c>
      <c r="D22" s="5" t="s">
        <v>128</v>
      </c>
      <c r="E22" s="5" t="s">
        <v>129</v>
      </c>
      <c r="F22" s="5" t="s">
        <v>130</v>
      </c>
      <c r="G22" s="5" t="s">
        <v>125</v>
      </c>
      <c r="H22" s="8" t="s">
        <v>131</v>
      </c>
      <c r="I22" s="6" t="s">
        <v>765</v>
      </c>
      <c r="J22" s="30">
        <v>64303.48</v>
      </c>
      <c r="K22" s="7">
        <v>2679.2287293697841</v>
      </c>
      <c r="L22" s="5"/>
      <c r="M22" s="7"/>
      <c r="N22" s="7"/>
      <c r="O22" s="7"/>
      <c r="P22" s="26">
        <f t="shared" si="0"/>
        <v>66982.708729369784</v>
      </c>
      <c r="Q22" s="7">
        <f t="shared" si="1"/>
        <v>2679.3083491747916</v>
      </c>
      <c r="R22" s="7">
        <v>4</v>
      </c>
      <c r="S22" s="26">
        <f t="shared" si="2"/>
        <v>64299.400380194995</v>
      </c>
    </row>
    <row r="23" spans="1:19" ht="24.95" customHeight="1" x14ac:dyDescent="0.25">
      <c r="A23" s="5">
        <v>22</v>
      </c>
      <c r="B23" s="5" t="s">
        <v>9</v>
      </c>
      <c r="C23" s="5" t="s">
        <v>10</v>
      </c>
      <c r="D23" s="5" t="s">
        <v>132</v>
      </c>
      <c r="E23" s="5" t="s">
        <v>133</v>
      </c>
      <c r="F23" s="5" t="s">
        <v>134</v>
      </c>
      <c r="G23" s="5" t="s">
        <v>135</v>
      </c>
      <c r="H23" s="8" t="s">
        <v>136</v>
      </c>
      <c r="I23" s="6" t="s">
        <v>766</v>
      </c>
      <c r="J23" s="30">
        <v>53299.100000000006</v>
      </c>
      <c r="K23" s="7">
        <v>0</v>
      </c>
      <c r="L23" s="5"/>
      <c r="M23" s="7"/>
      <c r="N23" s="7"/>
      <c r="O23" s="7"/>
      <c r="P23" s="26">
        <f t="shared" si="0"/>
        <v>53299.100000000006</v>
      </c>
      <c r="Q23" s="7">
        <f t="shared" si="1"/>
        <v>2131.9640000000004</v>
      </c>
      <c r="R23" s="7">
        <v>2</v>
      </c>
      <c r="S23" s="26">
        <f t="shared" si="2"/>
        <v>51165.136000000006</v>
      </c>
    </row>
    <row r="24" spans="1:19" ht="24.95" customHeight="1" x14ac:dyDescent="0.25">
      <c r="A24" s="5">
        <v>23</v>
      </c>
      <c r="B24" s="5" t="s">
        <v>9</v>
      </c>
      <c r="C24" s="5" t="s">
        <v>10</v>
      </c>
      <c r="D24" s="5" t="s">
        <v>137</v>
      </c>
      <c r="E24" s="5" t="s">
        <v>138</v>
      </c>
      <c r="F24" s="5" t="s">
        <v>139</v>
      </c>
      <c r="G24" s="5" t="s">
        <v>140</v>
      </c>
      <c r="H24" s="8" t="s">
        <v>141</v>
      </c>
      <c r="I24" s="6" t="s">
        <v>142</v>
      </c>
      <c r="J24" s="30">
        <v>63080.9</v>
      </c>
      <c r="K24" s="7">
        <v>8104.5649840571423</v>
      </c>
      <c r="L24" s="5"/>
      <c r="M24" s="7"/>
      <c r="N24" s="7"/>
      <c r="O24" s="7"/>
      <c r="P24" s="26">
        <f t="shared" si="0"/>
        <v>71185.464984057151</v>
      </c>
      <c r="Q24" s="7">
        <f t="shared" si="1"/>
        <v>2847.4185993622859</v>
      </c>
      <c r="R24" s="7">
        <v>4</v>
      </c>
      <c r="S24" s="26">
        <f t="shared" si="2"/>
        <v>68334.04638469487</v>
      </c>
    </row>
    <row r="25" spans="1:19" ht="24.95" customHeight="1" x14ac:dyDescent="0.25">
      <c r="A25" s="5">
        <v>24</v>
      </c>
      <c r="B25" s="5" t="s">
        <v>9</v>
      </c>
      <c r="C25" s="5" t="s">
        <v>10</v>
      </c>
      <c r="D25" s="5" t="s">
        <v>143</v>
      </c>
      <c r="E25" s="5" t="s">
        <v>144</v>
      </c>
      <c r="F25" s="5" t="s">
        <v>145</v>
      </c>
      <c r="G25" s="5" t="s">
        <v>140</v>
      </c>
      <c r="H25" s="8" t="s">
        <v>146</v>
      </c>
      <c r="I25" s="6" t="s">
        <v>767</v>
      </c>
      <c r="J25" s="30">
        <v>42294.719999999994</v>
      </c>
      <c r="K25" s="7">
        <v>0</v>
      </c>
      <c r="L25" s="5"/>
      <c r="M25" s="7"/>
      <c r="N25" s="7"/>
      <c r="O25" s="7"/>
      <c r="P25" s="26">
        <f t="shared" si="0"/>
        <v>42294.719999999994</v>
      </c>
      <c r="Q25" s="7">
        <f t="shared" si="1"/>
        <v>1691.7887999999998</v>
      </c>
      <c r="R25" s="7">
        <v>2</v>
      </c>
      <c r="S25" s="26">
        <f t="shared" si="2"/>
        <v>40600.931199999992</v>
      </c>
    </row>
    <row r="26" spans="1:19" ht="24.95" customHeight="1" x14ac:dyDescent="0.25">
      <c r="A26" s="5">
        <v>25</v>
      </c>
      <c r="B26" s="5" t="s">
        <v>9</v>
      </c>
      <c r="C26" s="5" t="s">
        <v>10</v>
      </c>
      <c r="D26" s="5" t="s">
        <v>154</v>
      </c>
      <c r="E26" s="5" t="s">
        <v>155</v>
      </c>
      <c r="F26" s="5" t="s">
        <v>156</v>
      </c>
      <c r="G26" s="5" t="s">
        <v>140</v>
      </c>
      <c r="H26" s="8" t="s">
        <v>157</v>
      </c>
      <c r="I26" s="6" t="s">
        <v>768</v>
      </c>
      <c r="J26" s="30">
        <v>42294.719999999994</v>
      </c>
      <c r="K26" s="7">
        <v>3846.0470684656716</v>
      </c>
      <c r="L26" s="5"/>
      <c r="M26" s="7"/>
      <c r="N26" s="7"/>
      <c r="O26" s="7"/>
      <c r="P26" s="26">
        <f t="shared" si="0"/>
        <v>46140.767068465662</v>
      </c>
      <c r="Q26" s="7">
        <f t="shared" si="1"/>
        <v>1845.6306827386265</v>
      </c>
      <c r="R26" s="7">
        <v>4</v>
      </c>
      <c r="S26" s="26">
        <f t="shared" si="2"/>
        <v>44291.136385727033</v>
      </c>
    </row>
    <row r="27" spans="1:19" ht="24.95" customHeight="1" x14ac:dyDescent="0.25">
      <c r="A27" s="5">
        <v>26</v>
      </c>
      <c r="B27" s="5" t="s">
        <v>9</v>
      </c>
      <c r="C27" s="5" t="s">
        <v>10</v>
      </c>
      <c r="D27" s="5" t="s">
        <v>158</v>
      </c>
      <c r="E27" s="5" t="s">
        <v>159</v>
      </c>
      <c r="F27" s="5" t="s">
        <v>160</v>
      </c>
      <c r="G27" s="5" t="s">
        <v>161</v>
      </c>
      <c r="H27" s="8" t="s">
        <v>162</v>
      </c>
      <c r="I27" s="6" t="s">
        <v>163</v>
      </c>
      <c r="J27" s="30">
        <v>64303.48</v>
      </c>
      <c r="K27" s="7">
        <v>2961.1366822176014</v>
      </c>
      <c r="L27" s="5"/>
      <c r="M27" s="7"/>
      <c r="N27" s="7"/>
      <c r="O27" s="7"/>
      <c r="P27" s="26">
        <f t="shared" si="0"/>
        <v>67264.616682217602</v>
      </c>
      <c r="Q27" s="7">
        <f t="shared" si="1"/>
        <v>2690.5846672887042</v>
      </c>
      <c r="R27" s="7">
        <v>4</v>
      </c>
      <c r="S27" s="26">
        <f t="shared" si="2"/>
        <v>64570.032014928896</v>
      </c>
    </row>
    <row r="28" spans="1:19" ht="24.95" customHeight="1" x14ac:dyDescent="0.25">
      <c r="A28" s="5">
        <v>27</v>
      </c>
      <c r="B28" s="5" t="s">
        <v>9</v>
      </c>
      <c r="C28" s="5" t="s">
        <v>10</v>
      </c>
      <c r="D28" s="5" t="s">
        <v>164</v>
      </c>
      <c r="E28" s="5" t="s">
        <v>165</v>
      </c>
      <c r="F28" s="5" t="s">
        <v>166</v>
      </c>
      <c r="G28" s="5" t="s">
        <v>167</v>
      </c>
      <c r="H28" s="8" t="s">
        <v>168</v>
      </c>
      <c r="I28" s="6" t="s">
        <v>169</v>
      </c>
      <c r="J28" s="30">
        <v>31290.339999999997</v>
      </c>
      <c r="K28" s="7">
        <v>3062.1032972339622</v>
      </c>
      <c r="L28" s="5"/>
      <c r="M28" s="7"/>
      <c r="N28" s="7"/>
      <c r="O28" s="7"/>
      <c r="P28" s="26">
        <f t="shared" si="0"/>
        <v>34352.443297233956</v>
      </c>
      <c r="Q28" s="7">
        <f t="shared" si="1"/>
        <v>1374.0977318893583</v>
      </c>
      <c r="R28" s="7">
        <v>4</v>
      </c>
      <c r="S28" s="26">
        <f t="shared" si="2"/>
        <v>32974.3455653446</v>
      </c>
    </row>
    <row r="29" spans="1:19" ht="24.95" customHeight="1" x14ac:dyDescent="0.25">
      <c r="A29" s="5">
        <v>28</v>
      </c>
      <c r="B29" s="5" t="s">
        <v>9</v>
      </c>
      <c r="C29" s="5" t="s">
        <v>10</v>
      </c>
      <c r="D29" s="5" t="s">
        <v>170</v>
      </c>
      <c r="E29" s="5" t="s">
        <v>171</v>
      </c>
      <c r="F29" s="5" t="s">
        <v>172</v>
      </c>
      <c r="G29" s="5" t="s">
        <v>167</v>
      </c>
      <c r="H29" s="8" t="s">
        <v>173</v>
      </c>
      <c r="I29" s="6" t="s">
        <v>174</v>
      </c>
      <c r="J29" s="30">
        <v>53299.100000000006</v>
      </c>
      <c r="K29" s="7">
        <v>5706.096129793028</v>
      </c>
      <c r="L29" s="5"/>
      <c r="M29" s="7"/>
      <c r="N29" s="7"/>
      <c r="O29" s="7"/>
      <c r="P29" s="26">
        <f t="shared" si="0"/>
        <v>59005.196129793032</v>
      </c>
      <c r="Q29" s="7">
        <v>0</v>
      </c>
      <c r="R29" s="7">
        <v>0</v>
      </c>
      <c r="S29" s="26">
        <f t="shared" si="2"/>
        <v>59005.196129793032</v>
      </c>
    </row>
    <row r="30" spans="1:19" ht="24.95" customHeight="1" x14ac:dyDescent="0.25">
      <c r="A30" s="5">
        <v>29</v>
      </c>
      <c r="B30" s="5" t="s">
        <v>9</v>
      </c>
      <c r="C30" s="5" t="s">
        <v>10</v>
      </c>
      <c r="D30" s="5" t="s">
        <v>175</v>
      </c>
      <c r="E30" s="5" t="s">
        <v>176</v>
      </c>
      <c r="F30" s="5" t="s">
        <v>177</v>
      </c>
      <c r="G30" s="5" t="s">
        <v>167</v>
      </c>
      <c r="H30" s="8" t="s">
        <v>173</v>
      </c>
      <c r="I30" s="6" t="s">
        <v>178</v>
      </c>
      <c r="J30" s="30">
        <v>53299.100000000006</v>
      </c>
      <c r="K30" s="7">
        <v>2467.7829219099413</v>
      </c>
      <c r="L30" s="5"/>
      <c r="M30" s="7"/>
      <c r="N30" s="7"/>
      <c r="O30" s="7"/>
      <c r="P30" s="26">
        <f t="shared" si="0"/>
        <v>55766.88292190995</v>
      </c>
      <c r="Q30" s="7">
        <v>0</v>
      </c>
      <c r="R30" s="7">
        <v>0</v>
      </c>
      <c r="S30" s="26">
        <f t="shared" si="2"/>
        <v>55766.88292190995</v>
      </c>
    </row>
    <row r="31" spans="1:19" ht="24.95" customHeight="1" x14ac:dyDescent="0.25">
      <c r="A31" s="5">
        <v>30</v>
      </c>
      <c r="B31" s="5" t="s">
        <v>9</v>
      </c>
      <c r="C31" s="5" t="s">
        <v>10</v>
      </c>
      <c r="D31" s="5" t="s">
        <v>179</v>
      </c>
      <c r="E31" s="5" t="s">
        <v>180</v>
      </c>
      <c r="F31" s="5" t="s">
        <v>181</v>
      </c>
      <c r="G31" s="5" t="s">
        <v>167</v>
      </c>
      <c r="H31" s="8" t="s">
        <v>182</v>
      </c>
      <c r="I31" s="6" t="s">
        <v>183</v>
      </c>
      <c r="J31" s="30">
        <v>31290.339999999997</v>
      </c>
      <c r="K31" s="7">
        <v>1395.9157399538458</v>
      </c>
      <c r="L31" s="5"/>
      <c r="M31" s="7">
        <v>5420.78</v>
      </c>
      <c r="N31" s="7"/>
      <c r="O31" s="7"/>
      <c r="P31" s="26">
        <f t="shared" si="0"/>
        <v>38107.035739953841</v>
      </c>
      <c r="Q31" s="7">
        <f t="shared" si="1"/>
        <v>1524.2814295981536</v>
      </c>
      <c r="R31" s="7">
        <v>6</v>
      </c>
      <c r="S31" s="26">
        <f t="shared" si="2"/>
        <v>36576.754310355689</v>
      </c>
    </row>
    <row r="32" spans="1:19" ht="24.95" customHeight="1" x14ac:dyDescent="0.25">
      <c r="A32" s="5">
        <v>31</v>
      </c>
      <c r="B32" s="5" t="s">
        <v>9</v>
      </c>
      <c r="C32" s="5" t="s">
        <v>10</v>
      </c>
      <c r="D32" s="5" t="s">
        <v>184</v>
      </c>
      <c r="E32" s="5" t="s">
        <v>185</v>
      </c>
      <c r="F32" s="5" t="s">
        <v>186</v>
      </c>
      <c r="G32" s="5" t="s">
        <v>167</v>
      </c>
      <c r="H32" s="8" t="s">
        <v>187</v>
      </c>
      <c r="I32" s="6" t="s">
        <v>188</v>
      </c>
      <c r="J32" s="30">
        <v>75307.859999999986</v>
      </c>
      <c r="K32" s="7">
        <v>4011.9780768646328</v>
      </c>
      <c r="L32" s="5"/>
      <c r="M32" s="7">
        <v>3097.59</v>
      </c>
      <c r="N32" s="7"/>
      <c r="O32" s="7"/>
      <c r="P32" s="26">
        <f t="shared" si="0"/>
        <v>82417.428076864613</v>
      </c>
      <c r="Q32" s="7">
        <f t="shared" si="1"/>
        <v>3296.6971230745844</v>
      </c>
      <c r="R32" s="7">
        <v>6</v>
      </c>
      <c r="S32" s="26">
        <f t="shared" si="2"/>
        <v>79114.730953790029</v>
      </c>
    </row>
    <row r="33" spans="1:19" ht="24.95" customHeight="1" x14ac:dyDescent="0.25">
      <c r="A33" s="5">
        <v>32</v>
      </c>
      <c r="B33" s="5" t="s">
        <v>9</v>
      </c>
      <c r="C33" s="5" t="s">
        <v>10</v>
      </c>
      <c r="D33" s="5" t="s">
        <v>189</v>
      </c>
      <c r="E33" s="5" t="s">
        <v>190</v>
      </c>
      <c r="F33" s="5" t="s">
        <v>191</v>
      </c>
      <c r="G33" s="5" t="s">
        <v>167</v>
      </c>
      <c r="H33" s="8" t="s">
        <v>192</v>
      </c>
      <c r="I33" s="6" t="s">
        <v>193</v>
      </c>
      <c r="J33" s="30">
        <v>34643.03</v>
      </c>
      <c r="K33" s="7">
        <v>0</v>
      </c>
      <c r="L33" s="5"/>
      <c r="M33" s="7"/>
      <c r="N33" s="7"/>
      <c r="O33" s="7"/>
      <c r="P33" s="26">
        <f t="shared" si="0"/>
        <v>34643.03</v>
      </c>
      <c r="Q33" s="7">
        <f t="shared" si="1"/>
        <v>1385.7212</v>
      </c>
      <c r="R33" s="7">
        <v>2</v>
      </c>
      <c r="S33" s="26">
        <f t="shared" si="2"/>
        <v>33255.308799999999</v>
      </c>
    </row>
    <row r="34" spans="1:19" ht="24.95" customHeight="1" x14ac:dyDescent="0.25">
      <c r="A34" s="5">
        <v>33</v>
      </c>
      <c r="B34" s="5" t="s">
        <v>9</v>
      </c>
      <c r="C34" s="5" t="s">
        <v>10</v>
      </c>
      <c r="D34" s="5" t="s">
        <v>202</v>
      </c>
      <c r="E34" s="5" t="s">
        <v>203</v>
      </c>
      <c r="F34" s="5" t="s">
        <v>204</v>
      </c>
      <c r="G34" s="5" t="s">
        <v>205</v>
      </c>
      <c r="H34" s="8" t="s">
        <v>206</v>
      </c>
      <c r="I34" s="6" t="s">
        <v>207</v>
      </c>
      <c r="J34" s="30">
        <v>71955.169999999984</v>
      </c>
      <c r="K34" s="7">
        <v>4395.309611133217</v>
      </c>
      <c r="L34" s="5"/>
      <c r="M34" s="7"/>
      <c r="N34" s="7"/>
      <c r="O34" s="7"/>
      <c r="P34" s="26">
        <f t="shared" si="0"/>
        <v>76350.479611133196</v>
      </c>
      <c r="Q34" s="7">
        <f t="shared" si="1"/>
        <v>3054.0191844453279</v>
      </c>
      <c r="R34" s="7">
        <v>4</v>
      </c>
      <c r="S34" s="26">
        <f t="shared" si="2"/>
        <v>73292.460426687874</v>
      </c>
    </row>
    <row r="35" spans="1:19" ht="24.95" customHeight="1" x14ac:dyDescent="0.25">
      <c r="A35" s="5">
        <v>34</v>
      </c>
      <c r="B35" s="5" t="s">
        <v>9</v>
      </c>
      <c r="C35" s="5" t="s">
        <v>10</v>
      </c>
      <c r="D35" s="5" t="s">
        <v>208</v>
      </c>
      <c r="E35" s="5" t="s">
        <v>209</v>
      </c>
      <c r="F35" s="5" t="s">
        <v>210</v>
      </c>
      <c r="G35" s="5" t="s">
        <v>211</v>
      </c>
      <c r="H35" s="8" t="s">
        <v>212</v>
      </c>
      <c r="I35" s="6" t="s">
        <v>770</v>
      </c>
      <c r="J35" s="30">
        <v>86312.239999999991</v>
      </c>
      <c r="K35" s="7">
        <v>2352.3141239980296</v>
      </c>
      <c r="L35" s="5"/>
      <c r="M35" s="7"/>
      <c r="N35" s="7"/>
      <c r="O35" s="7"/>
      <c r="P35" s="26">
        <f t="shared" si="0"/>
        <v>88664.554123998023</v>
      </c>
      <c r="Q35" s="7">
        <f t="shared" si="1"/>
        <v>3546.5821649599211</v>
      </c>
      <c r="R35" s="7">
        <v>4</v>
      </c>
      <c r="S35" s="26">
        <f t="shared" si="2"/>
        <v>85113.971959038099</v>
      </c>
    </row>
    <row r="36" spans="1:19" ht="24.95" customHeight="1" x14ac:dyDescent="0.25">
      <c r="A36" s="5">
        <v>35</v>
      </c>
      <c r="B36" s="5" t="s">
        <v>9</v>
      </c>
      <c r="C36" s="5" t="s">
        <v>10</v>
      </c>
      <c r="D36" s="5" t="s">
        <v>213</v>
      </c>
      <c r="E36" s="5" t="s">
        <v>214</v>
      </c>
      <c r="F36" s="5" t="s">
        <v>215</v>
      </c>
      <c r="G36" s="5" t="s">
        <v>211</v>
      </c>
      <c r="H36" s="8" t="s">
        <v>216</v>
      </c>
      <c r="I36" s="6" t="s">
        <v>217</v>
      </c>
      <c r="J36" s="30">
        <v>64303.48</v>
      </c>
      <c r="K36" s="7">
        <v>0</v>
      </c>
      <c r="L36" s="5"/>
      <c r="M36" s="7"/>
      <c r="N36" s="7"/>
      <c r="O36" s="7"/>
      <c r="P36" s="26">
        <f t="shared" si="0"/>
        <v>64303.48</v>
      </c>
      <c r="Q36" s="7">
        <f t="shared" si="1"/>
        <v>2572.1392000000001</v>
      </c>
      <c r="R36" s="7">
        <v>2</v>
      </c>
      <c r="S36" s="26">
        <f t="shared" si="2"/>
        <v>61729.340800000005</v>
      </c>
    </row>
    <row r="37" spans="1:19" ht="24.95" customHeight="1" x14ac:dyDescent="0.25">
      <c r="A37" s="5">
        <v>36</v>
      </c>
      <c r="B37" s="5" t="s">
        <v>9</v>
      </c>
      <c r="C37" s="5" t="s">
        <v>10</v>
      </c>
      <c r="D37" s="5" t="s">
        <v>218</v>
      </c>
      <c r="E37" s="5" t="s">
        <v>219</v>
      </c>
      <c r="F37" s="5" t="s">
        <v>220</v>
      </c>
      <c r="G37" s="5" t="s">
        <v>211</v>
      </c>
      <c r="H37" s="8" t="s">
        <v>221</v>
      </c>
      <c r="I37" s="6" t="s">
        <v>222</v>
      </c>
      <c r="J37" s="30">
        <v>64303.48</v>
      </c>
      <c r="K37" s="7">
        <v>6891.2606889216122</v>
      </c>
      <c r="L37" s="5"/>
      <c r="M37" s="7">
        <v>7743.97</v>
      </c>
      <c r="N37" s="7"/>
      <c r="O37" s="7"/>
      <c r="P37" s="26">
        <f t="shared" si="0"/>
        <v>78938.710688921623</v>
      </c>
      <c r="Q37" s="7">
        <f t="shared" si="1"/>
        <v>3157.5484275568651</v>
      </c>
      <c r="R37" s="7">
        <v>6</v>
      </c>
      <c r="S37" s="26">
        <f t="shared" si="2"/>
        <v>75775.162261364763</v>
      </c>
    </row>
    <row r="38" spans="1:19" ht="24.95" customHeight="1" x14ac:dyDescent="0.25">
      <c r="A38" s="5">
        <v>37</v>
      </c>
      <c r="B38" s="5" t="s">
        <v>9</v>
      </c>
      <c r="C38" s="5" t="s">
        <v>10</v>
      </c>
      <c r="D38" s="5" t="s">
        <v>223</v>
      </c>
      <c r="E38" s="5" t="s">
        <v>224</v>
      </c>
      <c r="F38" s="5" t="s">
        <v>225</v>
      </c>
      <c r="G38" s="5" t="s">
        <v>211</v>
      </c>
      <c r="H38" s="8" t="s">
        <v>226</v>
      </c>
      <c r="I38" s="6" t="s">
        <v>771</v>
      </c>
      <c r="J38" s="30">
        <v>108321</v>
      </c>
      <c r="K38" s="7">
        <v>7438.0511092703282</v>
      </c>
      <c r="L38" s="5"/>
      <c r="M38" s="7">
        <v>7743.97</v>
      </c>
      <c r="N38" s="7"/>
      <c r="O38" s="7"/>
      <c r="P38" s="26">
        <f t="shared" si="0"/>
        <v>123503.02110927032</v>
      </c>
      <c r="Q38" s="7">
        <f t="shared" si="1"/>
        <v>4940.1208443708128</v>
      </c>
      <c r="R38" s="7">
        <v>6</v>
      </c>
      <c r="S38" s="26">
        <f t="shared" si="2"/>
        <v>118556.90026489951</v>
      </c>
    </row>
    <row r="39" spans="1:19" ht="24.95" customHeight="1" x14ac:dyDescent="0.25">
      <c r="A39" s="5">
        <v>38</v>
      </c>
      <c r="B39" s="5" t="s">
        <v>9</v>
      </c>
      <c r="C39" s="5" t="s">
        <v>10</v>
      </c>
      <c r="D39" s="5" t="s">
        <v>247</v>
      </c>
      <c r="E39" s="5" t="s">
        <v>248</v>
      </c>
      <c r="F39" s="5" t="s">
        <v>249</v>
      </c>
      <c r="G39" s="5" t="s">
        <v>250</v>
      </c>
      <c r="H39" s="8" t="s">
        <v>251</v>
      </c>
      <c r="I39" s="6" t="s">
        <v>252</v>
      </c>
      <c r="J39" s="30">
        <v>42294.719999999994</v>
      </c>
      <c r="K39" s="7">
        <v>0</v>
      </c>
      <c r="L39" s="5"/>
      <c r="M39" s="7"/>
      <c r="N39" s="7"/>
      <c r="O39" s="7"/>
      <c r="P39" s="26">
        <f t="shared" si="0"/>
        <v>42294.719999999994</v>
      </c>
      <c r="Q39" s="7">
        <f t="shared" si="1"/>
        <v>1691.7887999999998</v>
      </c>
      <c r="R39" s="7">
        <v>2</v>
      </c>
      <c r="S39" s="26">
        <f t="shared" si="2"/>
        <v>40600.931199999992</v>
      </c>
    </row>
    <row r="40" spans="1:19" ht="24.95" customHeight="1" x14ac:dyDescent="0.25">
      <c r="A40" s="5">
        <v>39</v>
      </c>
      <c r="B40" s="5" t="s">
        <v>9</v>
      </c>
      <c r="C40" s="5" t="s">
        <v>10</v>
      </c>
      <c r="D40" s="5" t="s">
        <v>253</v>
      </c>
      <c r="E40" s="5" t="s">
        <v>254</v>
      </c>
      <c r="F40" s="5" t="s">
        <v>255</v>
      </c>
      <c r="G40" s="5" t="s">
        <v>250</v>
      </c>
      <c r="H40" s="8" t="s">
        <v>256</v>
      </c>
      <c r="I40" s="6" t="s">
        <v>809</v>
      </c>
      <c r="J40" s="30">
        <v>20285.96</v>
      </c>
      <c r="K40" s="7">
        <v>11349.654833863158</v>
      </c>
      <c r="L40" s="5"/>
      <c r="M40" s="7"/>
      <c r="N40" s="7"/>
      <c r="O40" s="7"/>
      <c r="P40" s="26">
        <f t="shared" si="0"/>
        <v>31635.614833863157</v>
      </c>
      <c r="Q40" s="7">
        <f t="shared" si="1"/>
        <v>1265.4245933545262</v>
      </c>
      <c r="R40" s="7">
        <v>2</v>
      </c>
      <c r="S40" s="26">
        <f t="shared" si="2"/>
        <v>30368.190240508629</v>
      </c>
    </row>
    <row r="41" spans="1:19" ht="24.95" customHeight="1" x14ac:dyDescent="0.25">
      <c r="A41" s="5">
        <v>40</v>
      </c>
      <c r="B41" s="5" t="s">
        <v>9</v>
      </c>
      <c r="C41" s="5" t="s">
        <v>10</v>
      </c>
      <c r="D41" s="5" t="s">
        <v>257</v>
      </c>
      <c r="E41" s="5" t="s">
        <v>258</v>
      </c>
      <c r="F41" s="5" t="s">
        <v>259</v>
      </c>
      <c r="G41" s="5" t="s">
        <v>260</v>
      </c>
      <c r="H41" s="8" t="s">
        <v>261</v>
      </c>
      <c r="I41" s="6" t="s">
        <v>773</v>
      </c>
      <c r="J41" s="30">
        <v>53299.100000000006</v>
      </c>
      <c r="K41" s="7">
        <v>3149.3642972701027</v>
      </c>
      <c r="L41" s="5"/>
      <c r="M41" s="7"/>
      <c r="N41" s="7"/>
      <c r="O41" s="7"/>
      <c r="P41" s="26">
        <f t="shared" si="0"/>
        <v>56448.464297270111</v>
      </c>
      <c r="Q41" s="7">
        <v>0</v>
      </c>
      <c r="R41" s="7">
        <v>0</v>
      </c>
      <c r="S41" s="26">
        <f t="shared" si="2"/>
        <v>56448.464297270111</v>
      </c>
    </row>
    <row r="42" spans="1:19" ht="24.95" customHeight="1" x14ac:dyDescent="0.25">
      <c r="A42" s="5">
        <v>41</v>
      </c>
      <c r="B42" s="5" t="s">
        <v>9</v>
      </c>
      <c r="C42" s="5" t="s">
        <v>10</v>
      </c>
      <c r="D42" s="5" t="s">
        <v>262</v>
      </c>
      <c r="E42" s="5" t="s">
        <v>263</v>
      </c>
      <c r="F42" s="5" t="s">
        <v>264</v>
      </c>
      <c r="G42" s="5" t="s">
        <v>265</v>
      </c>
      <c r="H42" s="8" t="s">
        <v>266</v>
      </c>
      <c r="I42" s="6" t="s">
        <v>267</v>
      </c>
      <c r="J42" s="30">
        <v>20285.96</v>
      </c>
      <c r="K42" s="7">
        <v>0</v>
      </c>
      <c r="L42" s="5"/>
      <c r="M42" s="7"/>
      <c r="N42" s="7"/>
      <c r="O42" s="7"/>
      <c r="P42" s="26">
        <f t="shared" si="0"/>
        <v>20285.96</v>
      </c>
      <c r="Q42" s="7">
        <f t="shared" si="1"/>
        <v>811.4384</v>
      </c>
      <c r="R42" s="7">
        <v>2</v>
      </c>
      <c r="S42" s="26">
        <f t="shared" si="2"/>
        <v>19472.5216</v>
      </c>
    </row>
    <row r="43" spans="1:19" ht="24.95" customHeight="1" x14ac:dyDescent="0.25">
      <c r="A43" s="5">
        <v>42</v>
      </c>
      <c r="B43" s="5" t="s">
        <v>9</v>
      </c>
      <c r="C43" s="5" t="s">
        <v>10</v>
      </c>
      <c r="D43" s="5" t="s">
        <v>268</v>
      </c>
      <c r="E43" s="5" t="s">
        <v>269</v>
      </c>
      <c r="F43" s="5" t="s">
        <v>270</v>
      </c>
      <c r="G43" s="5" t="s">
        <v>265</v>
      </c>
      <c r="H43" s="8" t="s">
        <v>271</v>
      </c>
      <c r="I43" s="6" t="s">
        <v>272</v>
      </c>
      <c r="J43" s="30">
        <v>64303.48</v>
      </c>
      <c r="K43" s="7">
        <v>6251.1288416565594</v>
      </c>
      <c r="L43" s="5"/>
      <c r="M43" s="7"/>
      <c r="N43" s="7"/>
      <c r="O43" s="7"/>
      <c r="P43" s="26">
        <f t="shared" si="0"/>
        <v>70554.608841656562</v>
      </c>
      <c r="Q43" s="7">
        <f t="shared" si="1"/>
        <v>2822.1843536662627</v>
      </c>
      <c r="R43" s="7">
        <v>4</v>
      </c>
      <c r="S43" s="26">
        <f t="shared" si="2"/>
        <v>67728.424487990298</v>
      </c>
    </row>
    <row r="44" spans="1:19" ht="24.95" customHeight="1" x14ac:dyDescent="0.25">
      <c r="A44" s="5">
        <v>43</v>
      </c>
      <c r="B44" s="5" t="s">
        <v>9</v>
      </c>
      <c r="C44" s="5" t="s">
        <v>10</v>
      </c>
      <c r="D44" s="5" t="s">
        <v>273</v>
      </c>
      <c r="E44" s="5" t="s">
        <v>274</v>
      </c>
      <c r="F44" s="5" t="s">
        <v>275</v>
      </c>
      <c r="G44" s="5" t="s">
        <v>265</v>
      </c>
      <c r="H44" s="8" t="s">
        <v>276</v>
      </c>
      <c r="I44" s="6" t="s">
        <v>774</v>
      </c>
      <c r="J44" s="30">
        <v>53299.100000000006</v>
      </c>
      <c r="K44" s="7">
        <v>8573.6130309605869</v>
      </c>
      <c r="L44" s="5"/>
      <c r="M44" s="7"/>
      <c r="N44" s="7"/>
      <c r="O44" s="7"/>
      <c r="P44" s="26">
        <f t="shared" si="0"/>
        <v>61872.713030960593</v>
      </c>
      <c r="Q44" s="7">
        <f t="shared" si="1"/>
        <v>2474.9085212384239</v>
      </c>
      <c r="R44" s="7">
        <v>4</v>
      </c>
      <c r="S44" s="26">
        <f t="shared" si="2"/>
        <v>59393.804509722169</v>
      </c>
    </row>
    <row r="45" spans="1:19" ht="24.95" customHeight="1" x14ac:dyDescent="0.25">
      <c r="A45" s="5">
        <v>44</v>
      </c>
      <c r="B45" s="5" t="s">
        <v>9</v>
      </c>
      <c r="C45" s="5" t="s">
        <v>10</v>
      </c>
      <c r="D45" s="5" t="s">
        <v>277</v>
      </c>
      <c r="E45" s="5" t="s">
        <v>278</v>
      </c>
      <c r="F45" s="5" t="s">
        <v>279</v>
      </c>
      <c r="G45" s="5" t="s">
        <v>280</v>
      </c>
      <c r="H45" s="8" t="s">
        <v>281</v>
      </c>
      <c r="I45" s="6" t="s">
        <v>282</v>
      </c>
      <c r="J45" s="30">
        <v>31290.339999999997</v>
      </c>
      <c r="K45" s="7">
        <v>0</v>
      </c>
      <c r="L45" s="5"/>
      <c r="M45" s="7"/>
      <c r="N45" s="7"/>
      <c r="O45" s="7"/>
      <c r="P45" s="26">
        <f t="shared" si="0"/>
        <v>31290.339999999997</v>
      </c>
      <c r="Q45" s="7">
        <v>0</v>
      </c>
      <c r="R45" s="7">
        <v>2</v>
      </c>
      <c r="S45" s="26">
        <f t="shared" si="2"/>
        <v>31288.339999999997</v>
      </c>
    </row>
    <row r="46" spans="1:19" ht="24.95" customHeight="1" x14ac:dyDescent="0.25">
      <c r="A46" s="5">
        <v>45</v>
      </c>
      <c r="B46" s="5" t="s">
        <v>9</v>
      </c>
      <c r="C46" s="5" t="s">
        <v>10</v>
      </c>
      <c r="D46" s="5" t="s">
        <v>283</v>
      </c>
      <c r="E46" s="5" t="s">
        <v>284</v>
      </c>
      <c r="F46" s="5" t="s">
        <v>285</v>
      </c>
      <c r="G46" s="5" t="s">
        <v>286</v>
      </c>
      <c r="H46" s="8" t="s">
        <v>287</v>
      </c>
      <c r="I46" s="6" t="s">
        <v>288</v>
      </c>
      <c r="J46" s="30">
        <v>75307.859999999986</v>
      </c>
      <c r="K46" s="7">
        <v>5650.1654566003926</v>
      </c>
      <c r="L46" s="5"/>
      <c r="M46" s="7"/>
      <c r="N46" s="7"/>
      <c r="O46" s="7"/>
      <c r="P46" s="26">
        <f t="shared" si="0"/>
        <v>80958.025456600386</v>
      </c>
      <c r="Q46" s="7">
        <f t="shared" si="1"/>
        <v>3238.3210182640155</v>
      </c>
      <c r="R46" s="7">
        <v>4</v>
      </c>
      <c r="S46" s="26">
        <f t="shared" si="2"/>
        <v>77715.704438336368</v>
      </c>
    </row>
    <row r="47" spans="1:19" ht="24.95" customHeight="1" x14ac:dyDescent="0.25">
      <c r="A47" s="5">
        <v>46</v>
      </c>
      <c r="B47" s="5" t="s">
        <v>9</v>
      </c>
      <c r="C47" s="5" t="s">
        <v>10</v>
      </c>
      <c r="D47" s="5" t="s">
        <v>289</v>
      </c>
      <c r="E47" s="5" t="s">
        <v>290</v>
      </c>
      <c r="F47" s="5" t="s">
        <v>13</v>
      </c>
      <c r="G47" s="5" t="s">
        <v>286</v>
      </c>
      <c r="H47" s="8" t="s">
        <v>291</v>
      </c>
      <c r="I47" s="6" t="s">
        <v>775</v>
      </c>
      <c r="J47" s="30">
        <v>53299.100000000006</v>
      </c>
      <c r="K47" s="7">
        <v>0</v>
      </c>
      <c r="L47" s="5"/>
      <c r="M47" s="7"/>
      <c r="N47" s="7"/>
      <c r="O47" s="7"/>
      <c r="P47" s="26">
        <f t="shared" si="0"/>
        <v>53299.100000000006</v>
      </c>
      <c r="Q47" s="7">
        <f t="shared" si="1"/>
        <v>2131.9640000000004</v>
      </c>
      <c r="R47" s="7">
        <v>2</v>
      </c>
      <c r="S47" s="26">
        <f t="shared" si="2"/>
        <v>51165.136000000006</v>
      </c>
    </row>
    <row r="48" spans="1:19" ht="24.95" customHeight="1" x14ac:dyDescent="0.25">
      <c r="A48" s="5">
        <v>47</v>
      </c>
      <c r="B48" s="5" t="s">
        <v>9</v>
      </c>
      <c r="C48" s="5" t="s">
        <v>10</v>
      </c>
      <c r="D48" s="5" t="s">
        <v>292</v>
      </c>
      <c r="E48" s="5" t="s">
        <v>293</v>
      </c>
      <c r="F48" s="5" t="s">
        <v>294</v>
      </c>
      <c r="G48" s="5" t="s">
        <v>286</v>
      </c>
      <c r="H48" s="8" t="s">
        <v>295</v>
      </c>
      <c r="I48" s="6" t="s">
        <v>776</v>
      </c>
      <c r="J48" s="30">
        <v>53299.100000000006</v>
      </c>
      <c r="K48" s="7">
        <v>4031.9719026123717</v>
      </c>
      <c r="L48" s="5"/>
      <c r="M48" s="7"/>
      <c r="N48" s="7"/>
      <c r="O48" s="7"/>
      <c r="P48" s="26">
        <f t="shared" si="0"/>
        <v>57331.071902612377</v>
      </c>
      <c r="Q48" s="7">
        <f t="shared" si="1"/>
        <v>2293.2428761044953</v>
      </c>
      <c r="R48" s="7">
        <v>4</v>
      </c>
      <c r="S48" s="26">
        <f t="shared" si="2"/>
        <v>55033.829026507883</v>
      </c>
    </row>
    <row r="49" spans="1:19" ht="24.95" customHeight="1" x14ac:dyDescent="0.25">
      <c r="A49" s="5">
        <v>48</v>
      </c>
      <c r="B49" s="5" t="s">
        <v>9</v>
      </c>
      <c r="C49" s="5" t="s">
        <v>10</v>
      </c>
      <c r="D49" s="5" t="s">
        <v>296</v>
      </c>
      <c r="E49" s="5" t="s">
        <v>297</v>
      </c>
      <c r="F49" s="5" t="s">
        <v>298</v>
      </c>
      <c r="G49" s="5" t="s">
        <v>286</v>
      </c>
      <c r="H49" s="8" t="s">
        <v>299</v>
      </c>
      <c r="I49" s="6" t="s">
        <v>777</v>
      </c>
      <c r="J49" s="30">
        <v>31290.339999999997</v>
      </c>
      <c r="K49" s="7">
        <v>3464.3566668909093</v>
      </c>
      <c r="L49" s="5"/>
      <c r="M49" s="7"/>
      <c r="N49" s="7"/>
      <c r="O49" s="7"/>
      <c r="P49" s="26">
        <f t="shared" si="0"/>
        <v>34754.696666890908</v>
      </c>
      <c r="Q49" s="7">
        <f t="shared" si="1"/>
        <v>1390.1878666756363</v>
      </c>
      <c r="R49" s="7">
        <v>4</v>
      </c>
      <c r="S49" s="26">
        <f t="shared" si="2"/>
        <v>33360.50880021527</v>
      </c>
    </row>
    <row r="50" spans="1:19" ht="24.95" customHeight="1" x14ac:dyDescent="0.25">
      <c r="A50" s="5">
        <v>49</v>
      </c>
      <c r="B50" s="5" t="s">
        <v>9</v>
      </c>
      <c r="C50" s="5" t="s">
        <v>10</v>
      </c>
      <c r="D50" s="5" t="s">
        <v>300</v>
      </c>
      <c r="E50" s="5" t="s">
        <v>301</v>
      </c>
      <c r="F50" s="5" t="s">
        <v>302</v>
      </c>
      <c r="G50" s="5" t="s">
        <v>286</v>
      </c>
      <c r="H50" s="8" t="s">
        <v>303</v>
      </c>
      <c r="I50" s="6" t="s">
        <v>304</v>
      </c>
      <c r="J50" s="30">
        <v>64303.48</v>
      </c>
      <c r="K50" s="7">
        <v>342.09042579941286</v>
      </c>
      <c r="L50" s="5"/>
      <c r="M50" s="7"/>
      <c r="N50" s="7"/>
      <c r="O50" s="7"/>
      <c r="P50" s="26">
        <f t="shared" si="0"/>
        <v>64645.570425799415</v>
      </c>
      <c r="Q50" s="7">
        <f t="shared" si="1"/>
        <v>2585.8228170319767</v>
      </c>
      <c r="R50" s="7">
        <v>4</v>
      </c>
      <c r="S50" s="26">
        <f t="shared" si="2"/>
        <v>62055.747608767437</v>
      </c>
    </row>
    <row r="51" spans="1:19" ht="24.95" customHeight="1" x14ac:dyDescent="0.25">
      <c r="A51" s="5">
        <v>50</v>
      </c>
      <c r="B51" s="5" t="s">
        <v>9</v>
      </c>
      <c r="C51" s="5" t="s">
        <v>10</v>
      </c>
      <c r="D51" s="5" t="s">
        <v>305</v>
      </c>
      <c r="E51" s="5" t="s">
        <v>306</v>
      </c>
      <c r="F51" s="5" t="s">
        <v>307</v>
      </c>
      <c r="G51" s="5" t="s">
        <v>286</v>
      </c>
      <c r="H51" s="8" t="s">
        <v>308</v>
      </c>
      <c r="I51" s="6" t="s">
        <v>309</v>
      </c>
      <c r="J51" s="30">
        <v>75307.859999999986</v>
      </c>
      <c r="K51" s="7">
        <v>828.56963986177618</v>
      </c>
      <c r="L51" s="5"/>
      <c r="M51" s="7"/>
      <c r="N51" s="7"/>
      <c r="O51" s="7"/>
      <c r="P51" s="26">
        <f t="shared" si="0"/>
        <v>76136.429639861759</v>
      </c>
      <c r="Q51" s="7">
        <v>0</v>
      </c>
      <c r="R51" s="7">
        <v>0</v>
      </c>
      <c r="S51" s="26">
        <f t="shared" si="2"/>
        <v>76136.429639861759</v>
      </c>
    </row>
    <row r="52" spans="1:19" ht="24.95" customHeight="1" x14ac:dyDescent="0.25">
      <c r="A52" s="5">
        <v>51</v>
      </c>
      <c r="B52" s="5" t="s">
        <v>9</v>
      </c>
      <c r="C52" s="5" t="s">
        <v>10</v>
      </c>
      <c r="D52" s="5" t="s">
        <v>310</v>
      </c>
      <c r="E52" s="5" t="s">
        <v>311</v>
      </c>
      <c r="F52" s="5" t="s">
        <v>312</v>
      </c>
      <c r="G52" s="5" t="s">
        <v>286</v>
      </c>
      <c r="H52" s="8" t="s">
        <v>313</v>
      </c>
      <c r="I52" s="6" t="s">
        <v>778</v>
      </c>
      <c r="J52" s="30">
        <v>67656.170000000013</v>
      </c>
      <c r="K52" s="7">
        <v>4348.4833865052633</v>
      </c>
      <c r="L52" s="5"/>
      <c r="M52" s="7"/>
      <c r="N52" s="7"/>
      <c r="O52" s="7"/>
      <c r="P52" s="26">
        <f t="shared" si="0"/>
        <v>72004.653386505277</v>
      </c>
      <c r="Q52" s="7">
        <f t="shared" si="1"/>
        <v>2880.1861354602111</v>
      </c>
      <c r="R52" s="7">
        <v>4</v>
      </c>
      <c r="S52" s="26">
        <f t="shared" si="2"/>
        <v>69120.467251045062</v>
      </c>
    </row>
    <row r="53" spans="1:19" ht="24.95" customHeight="1" x14ac:dyDescent="0.25">
      <c r="A53" s="5">
        <v>52</v>
      </c>
      <c r="B53" s="5" t="s">
        <v>9</v>
      </c>
      <c r="C53" s="5" t="s">
        <v>10</v>
      </c>
      <c r="D53" s="5" t="s">
        <v>314</v>
      </c>
      <c r="E53" s="5" t="s">
        <v>315</v>
      </c>
      <c r="F53" s="5" t="s">
        <v>316</v>
      </c>
      <c r="G53" s="5" t="s">
        <v>286</v>
      </c>
      <c r="H53" s="8" t="s">
        <v>317</v>
      </c>
      <c r="I53" s="6" t="s">
        <v>318</v>
      </c>
      <c r="J53" s="30">
        <v>38942.03</v>
      </c>
      <c r="K53" s="7">
        <v>9205.1140728311675</v>
      </c>
      <c r="L53" s="5"/>
      <c r="M53" s="7"/>
      <c r="N53" s="7"/>
      <c r="O53" s="7"/>
      <c r="P53" s="26">
        <f t="shared" si="0"/>
        <v>48147.144072831165</v>
      </c>
      <c r="Q53" s="28">
        <v>368.2</v>
      </c>
      <c r="R53" s="28">
        <v>4</v>
      </c>
      <c r="S53" s="26">
        <f t="shared" si="2"/>
        <v>47774.944072831167</v>
      </c>
    </row>
    <row r="54" spans="1:19" ht="24.95" customHeight="1" x14ac:dyDescent="0.25">
      <c r="A54" s="5">
        <v>53</v>
      </c>
      <c r="B54" s="5" t="s">
        <v>9</v>
      </c>
      <c r="C54" s="5" t="s">
        <v>10</v>
      </c>
      <c r="D54" s="5" t="s">
        <v>326</v>
      </c>
      <c r="E54" s="5" t="s">
        <v>327</v>
      </c>
      <c r="F54" s="5" t="s">
        <v>328</v>
      </c>
      <c r="G54" s="5" t="s">
        <v>329</v>
      </c>
      <c r="H54" s="8" t="s">
        <v>330</v>
      </c>
      <c r="I54" s="6" t="s">
        <v>779</v>
      </c>
      <c r="J54" s="30">
        <v>53299.100000000006</v>
      </c>
      <c r="K54" s="7">
        <v>3084.5872668966558</v>
      </c>
      <c r="L54" s="5"/>
      <c r="M54" s="7"/>
      <c r="N54" s="7"/>
      <c r="O54" s="7"/>
      <c r="P54" s="26">
        <f t="shared" si="0"/>
        <v>56383.687266896661</v>
      </c>
      <c r="Q54" s="7">
        <f t="shared" si="1"/>
        <v>2255.3474906758665</v>
      </c>
      <c r="R54" s="7">
        <v>4</v>
      </c>
      <c r="S54" s="26">
        <f t="shared" si="2"/>
        <v>54124.339776220797</v>
      </c>
    </row>
    <row r="55" spans="1:19" ht="24.95" customHeight="1" x14ac:dyDescent="0.25">
      <c r="A55" s="5">
        <v>54</v>
      </c>
      <c r="B55" s="5" t="s">
        <v>9</v>
      </c>
      <c r="C55" s="5" t="s">
        <v>10</v>
      </c>
      <c r="D55" s="5" t="s">
        <v>331</v>
      </c>
      <c r="E55" s="5" t="s">
        <v>332</v>
      </c>
      <c r="F55" s="5" t="s">
        <v>333</v>
      </c>
      <c r="G55" s="5" t="s">
        <v>329</v>
      </c>
      <c r="H55" s="8" t="s">
        <v>334</v>
      </c>
      <c r="I55" s="6" t="s">
        <v>780</v>
      </c>
      <c r="J55" s="30">
        <v>75307.859999999986</v>
      </c>
      <c r="K55" s="7">
        <v>4538.3367114355524</v>
      </c>
      <c r="L55" s="5"/>
      <c r="M55" s="7">
        <v>7743.97</v>
      </c>
      <c r="N55" s="7"/>
      <c r="O55" s="7"/>
      <c r="P55" s="26">
        <f t="shared" si="0"/>
        <v>87590.166711435537</v>
      </c>
      <c r="Q55" s="7">
        <f t="shared" si="1"/>
        <v>3503.6066684574216</v>
      </c>
      <c r="R55" s="7">
        <v>6</v>
      </c>
      <c r="S55" s="26">
        <f t="shared" si="2"/>
        <v>84080.560042978119</v>
      </c>
    </row>
    <row r="56" spans="1:19" ht="24.95" customHeight="1" x14ac:dyDescent="0.25">
      <c r="A56" s="5">
        <v>55</v>
      </c>
      <c r="B56" s="5" t="s">
        <v>9</v>
      </c>
      <c r="C56" s="5" t="s">
        <v>10</v>
      </c>
      <c r="D56" s="5" t="s">
        <v>335</v>
      </c>
      <c r="E56" s="5" t="s">
        <v>336</v>
      </c>
      <c r="F56" s="5" t="s">
        <v>337</v>
      </c>
      <c r="G56" s="5" t="s">
        <v>329</v>
      </c>
      <c r="H56" s="8" t="s">
        <v>338</v>
      </c>
      <c r="I56" s="6" t="s">
        <v>781</v>
      </c>
      <c r="J56" s="30">
        <v>53299.100000000006</v>
      </c>
      <c r="K56" s="7">
        <v>4275.526924955263</v>
      </c>
      <c r="L56" s="5"/>
      <c r="M56" s="7"/>
      <c r="N56" s="7"/>
      <c r="O56" s="7"/>
      <c r="P56" s="26">
        <f t="shared" si="0"/>
        <v>57574.626924955272</v>
      </c>
      <c r="Q56" s="7">
        <f t="shared" si="1"/>
        <v>2302.9850769982108</v>
      </c>
      <c r="R56" s="7">
        <v>4</v>
      </c>
      <c r="S56" s="26">
        <f t="shared" si="2"/>
        <v>55267.641847957064</v>
      </c>
    </row>
    <row r="57" spans="1:19" ht="24.95" customHeight="1" x14ac:dyDescent="0.25">
      <c r="A57" s="5">
        <v>56</v>
      </c>
      <c r="B57" s="5" t="s">
        <v>9</v>
      </c>
      <c r="C57" s="5" t="s">
        <v>10</v>
      </c>
      <c r="D57" s="5" t="s">
        <v>339</v>
      </c>
      <c r="E57" s="5" t="s">
        <v>340</v>
      </c>
      <c r="F57" s="5" t="s">
        <v>341</v>
      </c>
      <c r="G57" s="5" t="s">
        <v>329</v>
      </c>
      <c r="H57" s="8" t="s">
        <v>342</v>
      </c>
      <c r="I57" s="6" t="s">
        <v>782</v>
      </c>
      <c r="J57" s="30">
        <v>52570.879999999997</v>
      </c>
      <c r="K57" s="7">
        <v>2253.6236851333333</v>
      </c>
      <c r="L57" s="5"/>
      <c r="M57" s="7">
        <v>5420.78</v>
      </c>
      <c r="N57" s="7"/>
      <c r="O57" s="7"/>
      <c r="P57" s="26">
        <f t="shared" si="0"/>
        <v>60245.283685133327</v>
      </c>
      <c r="Q57" s="7">
        <f t="shared" si="1"/>
        <v>2409.811347405333</v>
      </c>
      <c r="R57" s="7">
        <v>6</v>
      </c>
      <c r="S57" s="26">
        <f t="shared" si="2"/>
        <v>57829.472337727995</v>
      </c>
    </row>
    <row r="58" spans="1:19" ht="24.95" customHeight="1" x14ac:dyDescent="0.25">
      <c r="A58" s="5">
        <v>57</v>
      </c>
      <c r="B58" s="5" t="s">
        <v>9</v>
      </c>
      <c r="C58" s="5" t="s">
        <v>10</v>
      </c>
      <c r="D58" s="5" t="s">
        <v>343</v>
      </c>
      <c r="E58" s="5" t="s">
        <v>344</v>
      </c>
      <c r="F58" s="5" t="s">
        <v>345</v>
      </c>
      <c r="G58" s="5" t="s">
        <v>329</v>
      </c>
      <c r="H58" s="8" t="s">
        <v>346</v>
      </c>
      <c r="I58" s="6" t="s">
        <v>783</v>
      </c>
      <c r="J58" s="30">
        <v>38942.03</v>
      </c>
      <c r="K58" s="7">
        <v>2072.6379590581455</v>
      </c>
      <c r="L58" s="5"/>
      <c r="M58" s="7"/>
      <c r="N58" s="7"/>
      <c r="O58" s="7"/>
      <c r="P58" s="26">
        <f t="shared" si="0"/>
        <v>41014.667959058148</v>
      </c>
      <c r="Q58" s="7">
        <f t="shared" si="1"/>
        <v>1640.5867183623259</v>
      </c>
      <c r="R58" s="7">
        <v>4</v>
      </c>
      <c r="S58" s="26">
        <f t="shared" si="2"/>
        <v>39370.081240695821</v>
      </c>
    </row>
    <row r="59" spans="1:19" ht="24.95" customHeight="1" x14ac:dyDescent="0.25">
      <c r="A59" s="5">
        <v>58</v>
      </c>
      <c r="B59" s="5" t="s">
        <v>9</v>
      </c>
      <c r="C59" s="5" t="s">
        <v>10</v>
      </c>
      <c r="D59" s="5" t="s">
        <v>347</v>
      </c>
      <c r="E59" s="5" t="s">
        <v>348</v>
      </c>
      <c r="F59" s="5" t="s">
        <v>349</v>
      </c>
      <c r="G59" s="5" t="s">
        <v>350</v>
      </c>
      <c r="H59" s="8" t="s">
        <v>351</v>
      </c>
      <c r="I59" s="6" t="s">
        <v>352</v>
      </c>
      <c r="J59" s="30">
        <v>86312.239999999991</v>
      </c>
      <c r="K59" s="7">
        <v>8665.4181237953926</v>
      </c>
      <c r="L59" s="5"/>
      <c r="M59" s="7"/>
      <c r="N59" s="7"/>
      <c r="O59" s="7"/>
      <c r="P59" s="26">
        <f t="shared" si="0"/>
        <v>94977.65812379538</v>
      </c>
      <c r="Q59" s="7">
        <f t="shared" si="1"/>
        <v>3799.1063249518152</v>
      </c>
      <c r="R59" s="7">
        <v>4</v>
      </c>
      <c r="S59" s="26">
        <f t="shared" si="2"/>
        <v>91174.55179884356</v>
      </c>
    </row>
    <row r="60" spans="1:19" ht="24.95" customHeight="1" x14ac:dyDescent="0.25">
      <c r="A60" s="5">
        <v>59</v>
      </c>
      <c r="B60" s="5" t="s">
        <v>9</v>
      </c>
      <c r="C60" s="5" t="s">
        <v>10</v>
      </c>
      <c r="D60" s="5" t="s">
        <v>353</v>
      </c>
      <c r="E60" s="5" t="s">
        <v>354</v>
      </c>
      <c r="F60" s="5" t="s">
        <v>355</v>
      </c>
      <c r="G60" s="5" t="s">
        <v>356</v>
      </c>
      <c r="H60" s="8" t="s">
        <v>357</v>
      </c>
      <c r="I60" s="6" t="s">
        <v>358</v>
      </c>
      <c r="J60" s="30">
        <v>2576.2000000000007</v>
      </c>
      <c r="K60" s="7">
        <v>0</v>
      </c>
      <c r="L60" s="5"/>
      <c r="M60" s="7"/>
      <c r="N60" s="7"/>
      <c r="O60" s="7"/>
      <c r="P60" s="26">
        <f t="shared" si="0"/>
        <v>2576.2000000000007</v>
      </c>
      <c r="Q60" s="7">
        <v>0</v>
      </c>
      <c r="R60" s="7">
        <v>0</v>
      </c>
      <c r="S60" s="26">
        <f t="shared" si="2"/>
        <v>2576.2000000000007</v>
      </c>
    </row>
    <row r="61" spans="1:19" ht="24.95" customHeight="1" x14ac:dyDescent="0.25">
      <c r="A61" s="5">
        <v>60</v>
      </c>
      <c r="B61" s="5" t="s">
        <v>9</v>
      </c>
      <c r="C61" s="5" t="s">
        <v>10</v>
      </c>
      <c r="D61" s="5" t="s">
        <v>359</v>
      </c>
      <c r="E61" s="5" t="s">
        <v>360</v>
      </c>
      <c r="F61" s="5" t="s">
        <v>361</v>
      </c>
      <c r="G61" s="5" t="s">
        <v>356</v>
      </c>
      <c r="H61" s="8" t="s">
        <v>362</v>
      </c>
      <c r="I61" s="6" t="s">
        <v>363</v>
      </c>
      <c r="J61" s="30">
        <v>42294.719999999994</v>
      </c>
      <c r="K61" s="7">
        <v>0</v>
      </c>
      <c r="L61" s="5"/>
      <c r="M61" s="7"/>
      <c r="N61" s="7"/>
      <c r="O61" s="7"/>
      <c r="P61" s="26">
        <f t="shared" si="0"/>
        <v>42294.719999999994</v>
      </c>
      <c r="Q61" s="7">
        <f t="shared" si="1"/>
        <v>1691.7887999999998</v>
      </c>
      <c r="R61" s="7">
        <v>2</v>
      </c>
      <c r="S61" s="26">
        <f t="shared" si="2"/>
        <v>40600.931199999992</v>
      </c>
    </row>
    <row r="62" spans="1:19" ht="24.95" customHeight="1" x14ac:dyDescent="0.25">
      <c r="A62" s="5">
        <v>61</v>
      </c>
      <c r="B62" s="5" t="s">
        <v>9</v>
      </c>
      <c r="C62" s="5" t="s">
        <v>10</v>
      </c>
      <c r="D62" s="5" t="s">
        <v>364</v>
      </c>
      <c r="E62" s="5" t="s">
        <v>365</v>
      </c>
      <c r="F62" s="5" t="s">
        <v>366</v>
      </c>
      <c r="G62" s="5" t="s">
        <v>356</v>
      </c>
      <c r="H62" s="8" t="s">
        <v>357</v>
      </c>
      <c r="I62" s="6" t="s">
        <v>367</v>
      </c>
      <c r="J62" s="30">
        <v>41317.519999999997</v>
      </c>
      <c r="K62" s="7">
        <v>2990.5915870727267</v>
      </c>
      <c r="L62" s="5"/>
      <c r="M62" s="7"/>
      <c r="N62" s="7"/>
      <c r="O62" s="7"/>
      <c r="P62" s="26">
        <f t="shared" si="0"/>
        <v>44308.111587072723</v>
      </c>
      <c r="Q62" s="7">
        <v>0</v>
      </c>
      <c r="R62" s="7">
        <v>0</v>
      </c>
      <c r="S62" s="26">
        <f t="shared" si="2"/>
        <v>44308.111587072723</v>
      </c>
    </row>
    <row r="63" spans="1:19" ht="24.95" customHeight="1" x14ac:dyDescent="0.25">
      <c r="A63" s="5">
        <v>62</v>
      </c>
      <c r="B63" s="5" t="s">
        <v>9</v>
      </c>
      <c r="C63" s="5" t="s">
        <v>10</v>
      </c>
      <c r="D63" s="5" t="s">
        <v>368</v>
      </c>
      <c r="E63" s="5" t="s">
        <v>369</v>
      </c>
      <c r="F63" s="5" t="s">
        <v>370</v>
      </c>
      <c r="G63" s="5" t="s">
        <v>371</v>
      </c>
      <c r="H63" s="8" t="s">
        <v>372</v>
      </c>
      <c r="I63" s="6" t="s">
        <v>373</v>
      </c>
      <c r="J63" s="30">
        <v>38942.03</v>
      </c>
      <c r="K63" s="7">
        <v>0</v>
      </c>
      <c r="L63" s="5"/>
      <c r="M63" s="7"/>
      <c r="N63" s="7"/>
      <c r="O63" s="7"/>
      <c r="P63" s="26">
        <f t="shared" si="0"/>
        <v>38942.03</v>
      </c>
      <c r="Q63" s="7">
        <f t="shared" si="1"/>
        <v>1557.6812</v>
      </c>
      <c r="R63" s="7">
        <v>2</v>
      </c>
      <c r="S63" s="26">
        <f t="shared" si="2"/>
        <v>37382.3488</v>
      </c>
    </row>
    <row r="64" spans="1:19" ht="24.95" customHeight="1" x14ac:dyDescent="0.25">
      <c r="A64" s="5">
        <v>63</v>
      </c>
      <c r="B64" s="5" t="s">
        <v>9</v>
      </c>
      <c r="C64" s="5" t="s">
        <v>10</v>
      </c>
      <c r="D64" s="5" t="s">
        <v>374</v>
      </c>
      <c r="E64" s="5" t="s">
        <v>375</v>
      </c>
      <c r="F64" s="5" t="s">
        <v>376</v>
      </c>
      <c r="G64" s="5" t="s">
        <v>371</v>
      </c>
      <c r="H64" s="8" t="s">
        <v>377</v>
      </c>
      <c r="I64" s="6" t="s">
        <v>378</v>
      </c>
      <c r="J64" s="30">
        <v>60950.79</v>
      </c>
      <c r="K64" s="7">
        <v>924.5603871882571</v>
      </c>
      <c r="L64" s="5"/>
      <c r="M64" s="7">
        <v>7743.97</v>
      </c>
      <c r="N64" s="7"/>
      <c r="O64" s="7"/>
      <c r="P64" s="26">
        <f t="shared" si="0"/>
        <v>69619.320387188258</v>
      </c>
      <c r="Q64" s="7">
        <f t="shared" si="1"/>
        <v>2784.7728154875304</v>
      </c>
      <c r="R64" s="7">
        <v>6</v>
      </c>
      <c r="S64" s="26">
        <f t="shared" si="2"/>
        <v>66828.547571700721</v>
      </c>
    </row>
    <row r="65" spans="1:19" ht="24.95" customHeight="1" x14ac:dyDescent="0.25">
      <c r="A65" s="5">
        <v>64</v>
      </c>
      <c r="B65" s="5" t="s">
        <v>9</v>
      </c>
      <c r="C65" s="5" t="s">
        <v>10</v>
      </c>
      <c r="D65" s="5" t="s">
        <v>379</v>
      </c>
      <c r="E65" s="5" t="s">
        <v>380</v>
      </c>
      <c r="F65" s="5" t="s">
        <v>381</v>
      </c>
      <c r="G65" s="5" t="s">
        <v>382</v>
      </c>
      <c r="H65" s="8" t="s">
        <v>383</v>
      </c>
      <c r="I65" s="6" t="s">
        <v>784</v>
      </c>
      <c r="J65" s="30">
        <v>53299.100000000006</v>
      </c>
      <c r="K65" s="7">
        <v>0</v>
      </c>
      <c r="L65" s="5"/>
      <c r="M65" s="7"/>
      <c r="N65" s="7"/>
      <c r="O65" s="7"/>
      <c r="P65" s="26">
        <f t="shared" si="0"/>
        <v>53299.100000000006</v>
      </c>
      <c r="Q65" s="7">
        <f t="shared" si="1"/>
        <v>2131.9640000000004</v>
      </c>
      <c r="R65" s="7">
        <v>2</v>
      </c>
      <c r="S65" s="26">
        <f t="shared" si="2"/>
        <v>51165.136000000006</v>
      </c>
    </row>
    <row r="66" spans="1:19" ht="24.95" customHeight="1" x14ac:dyDescent="0.25">
      <c r="A66" s="5">
        <v>65</v>
      </c>
      <c r="B66" s="5" t="s">
        <v>9</v>
      </c>
      <c r="C66" s="5" t="s">
        <v>10</v>
      </c>
      <c r="D66" s="5" t="s">
        <v>384</v>
      </c>
      <c r="E66" s="5" t="s">
        <v>385</v>
      </c>
      <c r="F66" s="5" t="s">
        <v>345</v>
      </c>
      <c r="G66" s="5" t="s">
        <v>382</v>
      </c>
      <c r="H66" s="8" t="s">
        <v>386</v>
      </c>
      <c r="I66" s="6" t="s">
        <v>387</v>
      </c>
      <c r="J66" s="30">
        <v>119325.38</v>
      </c>
      <c r="K66" s="7">
        <v>5091.2279851979783</v>
      </c>
      <c r="L66" s="5"/>
      <c r="M66" s="7">
        <v>7743.97</v>
      </c>
      <c r="N66" s="7"/>
      <c r="O66" s="7"/>
      <c r="P66" s="26">
        <f t="shared" si="0"/>
        <v>132160.57798519798</v>
      </c>
      <c r="Q66" s="7">
        <f t="shared" si="1"/>
        <v>5286.4231194079193</v>
      </c>
      <c r="R66" s="7">
        <v>6</v>
      </c>
      <c r="S66" s="26">
        <f t="shared" si="2"/>
        <v>126868.15486579006</v>
      </c>
    </row>
    <row r="67" spans="1:19" ht="24.95" customHeight="1" x14ac:dyDescent="0.25">
      <c r="A67" s="5">
        <v>66</v>
      </c>
      <c r="B67" s="5" t="s">
        <v>9</v>
      </c>
      <c r="C67" s="5" t="s">
        <v>10</v>
      </c>
      <c r="D67" s="5" t="s">
        <v>388</v>
      </c>
      <c r="E67" s="5" t="s">
        <v>389</v>
      </c>
      <c r="F67" s="5" t="s">
        <v>390</v>
      </c>
      <c r="G67" s="5" t="s">
        <v>382</v>
      </c>
      <c r="H67" s="8" t="s">
        <v>391</v>
      </c>
      <c r="I67" s="6" t="s">
        <v>392</v>
      </c>
      <c r="J67" s="30">
        <v>64303.48</v>
      </c>
      <c r="K67" s="7">
        <v>7631.6101226844739</v>
      </c>
      <c r="L67" s="5"/>
      <c r="M67" s="7"/>
      <c r="N67" s="7"/>
      <c r="O67" s="7"/>
      <c r="P67" s="26">
        <f t="shared" ref="P67:P130" si="3">J67+K67+L67+M67+N67+O67</f>
        <v>71935.090122684473</v>
      </c>
      <c r="Q67" s="7">
        <f t="shared" ref="Q67:Q130" si="4">P67*4%</f>
        <v>2877.4036049073788</v>
      </c>
      <c r="R67" s="7">
        <v>4</v>
      </c>
      <c r="S67" s="26">
        <f t="shared" ref="S67:S130" si="5">P67-Q67-R67</f>
        <v>69053.686517777096</v>
      </c>
    </row>
    <row r="68" spans="1:19" ht="24.95" customHeight="1" x14ac:dyDescent="0.25">
      <c r="A68" s="5">
        <v>67</v>
      </c>
      <c r="B68" s="5" t="s">
        <v>9</v>
      </c>
      <c r="C68" s="5" t="s">
        <v>10</v>
      </c>
      <c r="D68" s="5" t="s">
        <v>393</v>
      </c>
      <c r="E68" s="5" t="s">
        <v>394</v>
      </c>
      <c r="F68" s="5" t="s">
        <v>395</v>
      </c>
      <c r="G68" s="5" t="s">
        <v>382</v>
      </c>
      <c r="H68" s="8" t="s">
        <v>396</v>
      </c>
      <c r="I68" s="6" t="s">
        <v>785</v>
      </c>
      <c r="J68" s="30">
        <v>64303.48</v>
      </c>
      <c r="K68" s="7">
        <v>3688.5055108133711</v>
      </c>
      <c r="L68" s="5"/>
      <c r="M68" s="7"/>
      <c r="N68" s="7"/>
      <c r="O68" s="7"/>
      <c r="P68" s="26">
        <f t="shared" si="3"/>
        <v>67991.985510813378</v>
      </c>
      <c r="Q68" s="7">
        <f t="shared" si="4"/>
        <v>2719.6794204325352</v>
      </c>
      <c r="R68" s="7">
        <v>4</v>
      </c>
      <c r="S68" s="26">
        <f t="shared" si="5"/>
        <v>65268.306090380844</v>
      </c>
    </row>
    <row r="69" spans="1:19" ht="24.95" customHeight="1" x14ac:dyDescent="0.25">
      <c r="A69" s="5">
        <v>68</v>
      </c>
      <c r="B69" s="5" t="s">
        <v>9</v>
      </c>
      <c r="C69" s="5" t="s">
        <v>10</v>
      </c>
      <c r="D69" s="5" t="s">
        <v>397</v>
      </c>
      <c r="E69" s="5" t="s">
        <v>398</v>
      </c>
      <c r="F69" s="5" t="s">
        <v>399</v>
      </c>
      <c r="G69" s="5" t="s">
        <v>400</v>
      </c>
      <c r="H69" s="8" t="s">
        <v>401</v>
      </c>
      <c r="I69" s="6" t="s">
        <v>402</v>
      </c>
      <c r="J69" s="30">
        <v>64303.48</v>
      </c>
      <c r="K69" s="7">
        <v>2246.5211695358976</v>
      </c>
      <c r="L69" s="5"/>
      <c r="M69" s="7">
        <v>7743.97</v>
      </c>
      <c r="N69" s="7"/>
      <c r="O69" s="7"/>
      <c r="P69" s="26">
        <f t="shared" si="3"/>
        <v>74293.9711695359</v>
      </c>
      <c r="Q69" s="7">
        <f t="shared" si="4"/>
        <v>2971.7588467814362</v>
      </c>
      <c r="R69" s="7">
        <v>6</v>
      </c>
      <c r="S69" s="26">
        <f t="shared" si="5"/>
        <v>71316.212322754465</v>
      </c>
    </row>
    <row r="70" spans="1:19" ht="24.95" customHeight="1" x14ac:dyDescent="0.25">
      <c r="A70" s="5">
        <v>69</v>
      </c>
      <c r="B70" s="5" t="s">
        <v>9</v>
      </c>
      <c r="C70" s="5" t="s">
        <v>10</v>
      </c>
      <c r="D70" s="5" t="s">
        <v>403</v>
      </c>
      <c r="E70" s="5" t="s">
        <v>404</v>
      </c>
      <c r="F70" s="5" t="s">
        <v>405</v>
      </c>
      <c r="G70" s="5" t="s">
        <v>400</v>
      </c>
      <c r="H70" s="8" t="s">
        <v>401</v>
      </c>
      <c r="I70" s="6" t="s">
        <v>406</v>
      </c>
      <c r="J70" s="30">
        <v>38942.03</v>
      </c>
      <c r="K70" s="7">
        <v>1323.9623175920997</v>
      </c>
      <c r="L70" s="5"/>
      <c r="M70" s="7"/>
      <c r="N70" s="7"/>
      <c r="O70" s="7"/>
      <c r="P70" s="26">
        <f t="shared" si="3"/>
        <v>40265.992317592099</v>
      </c>
      <c r="Q70" s="7">
        <f t="shared" si="4"/>
        <v>1610.639692703684</v>
      </c>
      <c r="R70" s="7">
        <v>4</v>
      </c>
      <c r="S70" s="26">
        <f t="shared" si="5"/>
        <v>38651.352624888415</v>
      </c>
    </row>
    <row r="71" spans="1:19" ht="24.95" customHeight="1" x14ac:dyDescent="0.25">
      <c r="A71" s="5">
        <v>70</v>
      </c>
      <c r="B71" s="5" t="s">
        <v>9</v>
      </c>
      <c r="C71" s="5" t="s">
        <v>10</v>
      </c>
      <c r="D71" s="5" t="s">
        <v>407</v>
      </c>
      <c r="E71" s="5" t="s">
        <v>408</v>
      </c>
      <c r="F71" s="5" t="s">
        <v>409</v>
      </c>
      <c r="G71" s="5" t="s">
        <v>400</v>
      </c>
      <c r="H71" s="8" t="s">
        <v>410</v>
      </c>
      <c r="I71" s="6" t="s">
        <v>411</v>
      </c>
      <c r="J71" s="30">
        <v>53299.100000000006</v>
      </c>
      <c r="K71" s="7">
        <v>3420.5234417074171</v>
      </c>
      <c r="L71" s="5"/>
      <c r="M71" s="7">
        <v>3097.59</v>
      </c>
      <c r="N71" s="7"/>
      <c r="O71" s="7"/>
      <c r="P71" s="26">
        <f t="shared" si="3"/>
        <v>59817.213441707427</v>
      </c>
      <c r="Q71" s="7">
        <f t="shared" si="4"/>
        <v>2392.6885376682972</v>
      </c>
      <c r="R71" s="7">
        <v>6</v>
      </c>
      <c r="S71" s="26">
        <f t="shared" si="5"/>
        <v>57418.524904039128</v>
      </c>
    </row>
    <row r="72" spans="1:19" ht="24.95" customHeight="1" x14ac:dyDescent="0.25">
      <c r="A72" s="5">
        <v>71</v>
      </c>
      <c r="B72" s="5" t="s">
        <v>9</v>
      </c>
      <c r="C72" s="5" t="s">
        <v>10</v>
      </c>
      <c r="D72" s="5" t="s">
        <v>419</v>
      </c>
      <c r="E72" s="5" t="s">
        <v>420</v>
      </c>
      <c r="F72" s="5" t="s">
        <v>421</v>
      </c>
      <c r="G72" s="5" t="s">
        <v>422</v>
      </c>
      <c r="H72" s="8" t="s">
        <v>423</v>
      </c>
      <c r="I72" s="6" t="s">
        <v>424</v>
      </c>
      <c r="J72" s="30">
        <v>42294.719999999994</v>
      </c>
      <c r="K72" s="7">
        <v>7234.032875546045</v>
      </c>
      <c r="L72" s="5"/>
      <c r="M72" s="7"/>
      <c r="N72" s="7"/>
      <c r="O72" s="7"/>
      <c r="P72" s="26">
        <f t="shared" si="3"/>
        <v>49528.752875546037</v>
      </c>
      <c r="Q72" s="7">
        <f t="shared" si="4"/>
        <v>1981.1501150218414</v>
      </c>
      <c r="R72" s="7">
        <v>4</v>
      </c>
      <c r="S72" s="26">
        <f t="shared" si="5"/>
        <v>47543.602760524198</v>
      </c>
    </row>
    <row r="73" spans="1:19" ht="24.95" customHeight="1" x14ac:dyDescent="0.25">
      <c r="A73" s="5">
        <v>72</v>
      </c>
      <c r="B73" s="5" t="s">
        <v>9</v>
      </c>
      <c r="C73" s="5" t="s">
        <v>10</v>
      </c>
      <c r="D73" s="5" t="s">
        <v>425</v>
      </c>
      <c r="E73" s="5" t="s">
        <v>426</v>
      </c>
      <c r="F73" s="5" t="s">
        <v>427</v>
      </c>
      <c r="G73" s="5" t="s">
        <v>428</v>
      </c>
      <c r="H73" s="8" t="s">
        <v>429</v>
      </c>
      <c r="I73" s="6" t="s">
        <v>787</v>
      </c>
      <c r="J73" s="30">
        <v>64303.48</v>
      </c>
      <c r="K73" s="7">
        <v>2703.1799636588235</v>
      </c>
      <c r="L73" s="5"/>
      <c r="M73" s="7">
        <v>5420.78</v>
      </c>
      <c r="N73" s="7"/>
      <c r="O73" s="7"/>
      <c r="P73" s="26">
        <f t="shared" si="3"/>
        <v>72427.43996365882</v>
      </c>
      <c r="Q73" s="7">
        <f t="shared" si="4"/>
        <v>2897.0975985463529</v>
      </c>
      <c r="R73" s="7">
        <v>6</v>
      </c>
      <c r="S73" s="26">
        <f t="shared" si="5"/>
        <v>69524.342365112461</v>
      </c>
    </row>
    <row r="74" spans="1:19" ht="24.95" customHeight="1" x14ac:dyDescent="0.25">
      <c r="A74" s="5">
        <v>73</v>
      </c>
      <c r="B74" s="5" t="s">
        <v>9</v>
      </c>
      <c r="C74" s="5" t="s">
        <v>10</v>
      </c>
      <c r="D74" s="5" t="s">
        <v>430</v>
      </c>
      <c r="E74" s="5" t="s">
        <v>431</v>
      </c>
      <c r="F74" s="5" t="s">
        <v>432</v>
      </c>
      <c r="G74" s="5" t="s">
        <v>433</v>
      </c>
      <c r="H74" s="8" t="s">
        <v>434</v>
      </c>
      <c r="I74" s="6" t="s">
        <v>435</v>
      </c>
      <c r="J74" s="30">
        <v>31290.339999999997</v>
      </c>
      <c r="K74" s="7">
        <v>0</v>
      </c>
      <c r="L74" s="5"/>
      <c r="M74" s="7"/>
      <c r="N74" s="7"/>
      <c r="O74" s="7"/>
      <c r="P74" s="26">
        <f t="shared" si="3"/>
        <v>31290.339999999997</v>
      </c>
      <c r="Q74" s="7">
        <f t="shared" si="4"/>
        <v>1251.6135999999999</v>
      </c>
      <c r="R74" s="7">
        <v>2</v>
      </c>
      <c r="S74" s="26">
        <f t="shared" si="5"/>
        <v>30036.726399999996</v>
      </c>
    </row>
    <row r="75" spans="1:19" ht="24.95" customHeight="1" x14ac:dyDescent="0.25">
      <c r="A75" s="5">
        <v>74</v>
      </c>
      <c r="B75" s="5" t="s">
        <v>9</v>
      </c>
      <c r="C75" s="5" t="s">
        <v>10</v>
      </c>
      <c r="D75" s="5" t="s">
        <v>436</v>
      </c>
      <c r="E75" s="5" t="s">
        <v>437</v>
      </c>
      <c r="F75" s="5" t="s">
        <v>438</v>
      </c>
      <c r="G75" s="5" t="s">
        <v>433</v>
      </c>
      <c r="H75" s="8" t="s">
        <v>439</v>
      </c>
      <c r="I75" s="6" t="s">
        <v>788</v>
      </c>
      <c r="J75" s="30">
        <v>64303.48</v>
      </c>
      <c r="K75" s="7">
        <v>967.54132522857162</v>
      </c>
      <c r="L75" s="5"/>
      <c r="M75" s="7"/>
      <c r="N75" s="7"/>
      <c r="O75" s="7"/>
      <c r="P75" s="26">
        <f t="shared" si="3"/>
        <v>65271.021325228576</v>
      </c>
      <c r="Q75" s="7">
        <f t="shared" si="4"/>
        <v>2610.8408530091433</v>
      </c>
      <c r="R75" s="7">
        <v>4</v>
      </c>
      <c r="S75" s="26">
        <f t="shared" si="5"/>
        <v>62656.180472219436</v>
      </c>
    </row>
    <row r="76" spans="1:19" ht="24.95" customHeight="1" x14ac:dyDescent="0.25">
      <c r="A76" s="5">
        <v>75</v>
      </c>
      <c r="B76" s="5" t="s">
        <v>9</v>
      </c>
      <c r="C76" s="5" t="s">
        <v>10</v>
      </c>
      <c r="D76" s="5" t="s">
        <v>440</v>
      </c>
      <c r="E76" s="5" t="s">
        <v>441</v>
      </c>
      <c r="F76" s="5" t="s">
        <v>442</v>
      </c>
      <c r="G76" s="5" t="s">
        <v>433</v>
      </c>
      <c r="H76" s="8" t="s">
        <v>443</v>
      </c>
      <c r="I76" s="6" t="s">
        <v>444</v>
      </c>
      <c r="J76" s="30">
        <v>67656.170000000013</v>
      </c>
      <c r="K76" s="7">
        <v>1535.1530358959792</v>
      </c>
      <c r="L76" s="5"/>
      <c r="M76" s="7"/>
      <c r="N76" s="7"/>
      <c r="O76" s="7"/>
      <c r="P76" s="26">
        <f t="shared" si="3"/>
        <v>69191.323035895999</v>
      </c>
      <c r="Q76" s="7">
        <f t="shared" si="4"/>
        <v>2767.6529214358402</v>
      </c>
      <c r="R76" s="7">
        <v>4</v>
      </c>
      <c r="S76" s="26">
        <f t="shared" si="5"/>
        <v>66419.670114460154</v>
      </c>
    </row>
    <row r="77" spans="1:19" ht="24.95" customHeight="1" x14ac:dyDescent="0.25">
      <c r="A77" s="5">
        <v>76</v>
      </c>
      <c r="B77" s="5" t="s">
        <v>9</v>
      </c>
      <c r="C77" s="5" t="s">
        <v>10</v>
      </c>
      <c r="D77" s="5" t="s">
        <v>445</v>
      </c>
      <c r="E77" s="5" t="s">
        <v>446</v>
      </c>
      <c r="F77" s="5" t="s">
        <v>447</v>
      </c>
      <c r="G77" s="5" t="s">
        <v>433</v>
      </c>
      <c r="H77" s="8" t="s">
        <v>448</v>
      </c>
      <c r="I77" s="6" t="s">
        <v>449</v>
      </c>
      <c r="J77" s="30">
        <v>95423.999999999985</v>
      </c>
      <c r="K77" s="7">
        <v>3506.8722754828323</v>
      </c>
      <c r="L77" s="5"/>
      <c r="M77" s="7"/>
      <c r="N77" s="7"/>
      <c r="O77" s="7"/>
      <c r="P77" s="26">
        <f t="shared" si="3"/>
        <v>98930.87227548282</v>
      </c>
      <c r="Q77" s="7">
        <f t="shared" si="4"/>
        <v>3957.2348910193127</v>
      </c>
      <c r="R77" s="7">
        <v>4</v>
      </c>
      <c r="S77" s="26">
        <f t="shared" si="5"/>
        <v>94969.637384463509</v>
      </c>
    </row>
    <row r="78" spans="1:19" ht="24.95" customHeight="1" x14ac:dyDescent="0.25">
      <c r="A78" s="5">
        <v>77</v>
      </c>
      <c r="B78" s="5" t="s">
        <v>9</v>
      </c>
      <c r="C78" s="5" t="s">
        <v>10</v>
      </c>
      <c r="D78" s="5" t="s">
        <v>450</v>
      </c>
      <c r="E78" s="5" t="s">
        <v>451</v>
      </c>
      <c r="F78" s="5" t="s">
        <v>381</v>
      </c>
      <c r="G78" s="5" t="s">
        <v>433</v>
      </c>
      <c r="H78" s="8" t="s">
        <v>452</v>
      </c>
      <c r="I78" s="6" t="s">
        <v>453</v>
      </c>
      <c r="J78" s="30">
        <v>52627.74</v>
      </c>
      <c r="K78" s="7">
        <v>2159.0855286163264</v>
      </c>
      <c r="L78" s="5"/>
      <c r="M78" s="7"/>
      <c r="N78" s="7"/>
      <c r="O78" s="7"/>
      <c r="P78" s="26">
        <f t="shared" si="3"/>
        <v>54786.825528616326</v>
      </c>
      <c r="Q78" s="7">
        <f t="shared" si="4"/>
        <v>2191.4730211446531</v>
      </c>
      <c r="R78" s="7">
        <v>4</v>
      </c>
      <c r="S78" s="26">
        <f t="shared" si="5"/>
        <v>52591.352507471674</v>
      </c>
    </row>
    <row r="79" spans="1:19" ht="24.95" customHeight="1" x14ac:dyDescent="0.25">
      <c r="A79" s="5">
        <v>78</v>
      </c>
      <c r="B79" s="5" t="s">
        <v>9</v>
      </c>
      <c r="C79" s="5" t="s">
        <v>10</v>
      </c>
      <c r="D79" s="5" t="s">
        <v>454</v>
      </c>
      <c r="E79" s="5" t="s">
        <v>455</v>
      </c>
      <c r="F79" s="5" t="s">
        <v>456</v>
      </c>
      <c r="G79" s="5" t="s">
        <v>433</v>
      </c>
      <c r="H79" s="8" t="s">
        <v>457</v>
      </c>
      <c r="I79" s="6" t="s">
        <v>458</v>
      </c>
      <c r="J79" s="30">
        <v>53299.100000000006</v>
      </c>
      <c r="K79" s="7">
        <v>1479.0322991448916</v>
      </c>
      <c r="L79" s="5"/>
      <c r="M79" s="7"/>
      <c r="N79" s="7"/>
      <c r="O79" s="7"/>
      <c r="P79" s="26">
        <f t="shared" si="3"/>
        <v>54778.132299144898</v>
      </c>
      <c r="Q79" s="7">
        <f t="shared" si="4"/>
        <v>2191.1252919657959</v>
      </c>
      <c r="R79" s="7">
        <v>4</v>
      </c>
      <c r="S79" s="26">
        <f t="shared" si="5"/>
        <v>52583.007007179105</v>
      </c>
    </row>
    <row r="80" spans="1:19" ht="24.95" customHeight="1" x14ac:dyDescent="0.25">
      <c r="A80" s="5">
        <v>79</v>
      </c>
      <c r="B80" s="5" t="s">
        <v>9</v>
      </c>
      <c r="C80" s="5" t="s">
        <v>10</v>
      </c>
      <c r="D80" s="5" t="s">
        <v>459</v>
      </c>
      <c r="E80" s="5" t="s">
        <v>460</v>
      </c>
      <c r="F80" s="5" t="s">
        <v>461</v>
      </c>
      <c r="G80" s="5" t="s">
        <v>433</v>
      </c>
      <c r="H80" s="8" t="s">
        <v>462</v>
      </c>
      <c r="I80" s="6" t="s">
        <v>463</v>
      </c>
      <c r="J80" s="30">
        <v>75307.859999999986</v>
      </c>
      <c r="K80" s="7">
        <v>3508.8064908265096</v>
      </c>
      <c r="L80" s="5"/>
      <c r="M80" s="7">
        <v>6195.18</v>
      </c>
      <c r="N80" s="7"/>
      <c r="O80" s="7"/>
      <c r="P80" s="26">
        <f t="shared" si="3"/>
        <v>85011.846490826487</v>
      </c>
      <c r="Q80" s="7">
        <f t="shared" si="4"/>
        <v>3400.4738596330594</v>
      </c>
      <c r="R80" s="7">
        <v>6</v>
      </c>
      <c r="S80" s="26">
        <f t="shared" si="5"/>
        <v>81605.37263119343</v>
      </c>
    </row>
    <row r="81" spans="1:19" ht="24.95" customHeight="1" x14ac:dyDescent="0.25">
      <c r="A81" s="5">
        <v>80</v>
      </c>
      <c r="B81" s="5" t="s">
        <v>9</v>
      </c>
      <c r="C81" s="5" t="s">
        <v>10</v>
      </c>
      <c r="D81" s="5" t="s">
        <v>464</v>
      </c>
      <c r="E81" s="5" t="s">
        <v>465</v>
      </c>
      <c r="F81" s="5" t="s">
        <v>466</v>
      </c>
      <c r="G81" s="5" t="s">
        <v>433</v>
      </c>
      <c r="H81" s="8" t="s">
        <v>467</v>
      </c>
      <c r="I81" s="6" t="s">
        <v>468</v>
      </c>
      <c r="J81" s="30">
        <v>42294.719999999994</v>
      </c>
      <c r="K81" s="7">
        <v>2804.1922114065574</v>
      </c>
      <c r="L81" s="5"/>
      <c r="M81" s="7"/>
      <c r="N81" s="7"/>
      <c r="O81" s="7"/>
      <c r="P81" s="26">
        <f t="shared" si="3"/>
        <v>45098.912211406554</v>
      </c>
      <c r="Q81" s="7">
        <f t="shared" si="4"/>
        <v>1803.9564884562622</v>
      </c>
      <c r="R81" s="7">
        <v>4</v>
      </c>
      <c r="S81" s="26">
        <f t="shared" si="5"/>
        <v>43290.95572295029</v>
      </c>
    </row>
    <row r="82" spans="1:19" ht="24.95" customHeight="1" x14ac:dyDescent="0.25">
      <c r="A82" s="5">
        <v>81</v>
      </c>
      <c r="B82" s="5" t="s">
        <v>9</v>
      </c>
      <c r="C82" s="5" t="s">
        <v>10</v>
      </c>
      <c r="D82" s="5" t="s">
        <v>469</v>
      </c>
      <c r="E82" s="5" t="s">
        <v>470</v>
      </c>
      <c r="F82" s="5" t="s">
        <v>345</v>
      </c>
      <c r="G82" s="5" t="s">
        <v>433</v>
      </c>
      <c r="H82" s="8" t="s">
        <v>471</v>
      </c>
      <c r="I82" s="6" t="s">
        <v>789</v>
      </c>
      <c r="J82" s="30">
        <v>64303.48</v>
      </c>
      <c r="K82" s="7">
        <v>2653.4160836377587</v>
      </c>
      <c r="L82" s="5"/>
      <c r="M82" s="7"/>
      <c r="N82" s="7"/>
      <c r="O82" s="7"/>
      <c r="P82" s="26">
        <f t="shared" si="3"/>
        <v>66956.896083637766</v>
      </c>
      <c r="Q82" s="7">
        <f t="shared" si="4"/>
        <v>2678.2758433455106</v>
      </c>
      <c r="R82" s="7">
        <v>4</v>
      </c>
      <c r="S82" s="26">
        <f t="shared" si="5"/>
        <v>64274.620240292257</v>
      </c>
    </row>
    <row r="83" spans="1:19" ht="24.95" customHeight="1" x14ac:dyDescent="0.25">
      <c r="A83" s="5">
        <v>82</v>
      </c>
      <c r="B83" s="5" t="s">
        <v>9</v>
      </c>
      <c r="C83" s="5" t="s">
        <v>10</v>
      </c>
      <c r="D83" s="5" t="s">
        <v>472</v>
      </c>
      <c r="E83" s="5" t="s">
        <v>473</v>
      </c>
      <c r="F83" s="5" t="s">
        <v>390</v>
      </c>
      <c r="G83" s="5" t="s">
        <v>433</v>
      </c>
      <c r="H83" s="8" t="s">
        <v>474</v>
      </c>
      <c r="I83" s="6" t="s">
        <v>475</v>
      </c>
      <c r="J83" s="30">
        <v>42294.719999999994</v>
      </c>
      <c r="K83" s="7">
        <v>1537.2434999428572</v>
      </c>
      <c r="L83" s="5"/>
      <c r="M83" s="7"/>
      <c r="N83" s="7"/>
      <c r="O83" s="7"/>
      <c r="P83" s="26">
        <f t="shared" si="3"/>
        <v>43831.963499942853</v>
      </c>
      <c r="Q83" s="7">
        <f t="shared" si="4"/>
        <v>1753.2785399977142</v>
      </c>
      <c r="R83" s="7">
        <v>4</v>
      </c>
      <c r="S83" s="26">
        <f t="shared" si="5"/>
        <v>42074.684959945138</v>
      </c>
    </row>
    <row r="84" spans="1:19" ht="24.95" customHeight="1" x14ac:dyDescent="0.25">
      <c r="A84" s="5">
        <v>83</v>
      </c>
      <c r="B84" s="5" t="s">
        <v>9</v>
      </c>
      <c r="C84" s="5" t="s">
        <v>10</v>
      </c>
      <c r="D84" s="5" t="s">
        <v>476</v>
      </c>
      <c r="E84" s="5" t="s">
        <v>477</v>
      </c>
      <c r="F84" s="5" t="s">
        <v>478</v>
      </c>
      <c r="G84" s="5" t="s">
        <v>433</v>
      </c>
      <c r="H84" s="8" t="s">
        <v>479</v>
      </c>
      <c r="I84" s="6" t="s">
        <v>480</v>
      </c>
      <c r="J84" s="30">
        <v>42294.719999999994</v>
      </c>
      <c r="K84" s="7">
        <v>0</v>
      </c>
      <c r="L84" s="5"/>
      <c r="M84" s="7"/>
      <c r="N84" s="7"/>
      <c r="O84" s="7"/>
      <c r="P84" s="26">
        <f t="shared" si="3"/>
        <v>42294.719999999994</v>
      </c>
      <c r="Q84" s="7">
        <f t="shared" si="4"/>
        <v>1691.7887999999998</v>
      </c>
      <c r="R84" s="7">
        <v>2</v>
      </c>
      <c r="S84" s="26">
        <f t="shared" si="5"/>
        <v>40600.931199999992</v>
      </c>
    </row>
    <row r="85" spans="1:19" ht="24.95" customHeight="1" x14ac:dyDescent="0.25">
      <c r="A85" s="5">
        <v>84</v>
      </c>
      <c r="B85" s="5" t="s">
        <v>9</v>
      </c>
      <c r="C85" s="5" t="s">
        <v>10</v>
      </c>
      <c r="D85" s="5" t="s">
        <v>481</v>
      </c>
      <c r="E85" s="5" t="s">
        <v>482</v>
      </c>
      <c r="F85" s="5" t="s">
        <v>483</v>
      </c>
      <c r="G85" s="5" t="s">
        <v>433</v>
      </c>
      <c r="H85" s="8" t="s">
        <v>484</v>
      </c>
      <c r="I85" s="6" t="s">
        <v>485</v>
      </c>
      <c r="J85" s="30">
        <v>64303.48</v>
      </c>
      <c r="K85" s="7">
        <v>5362.6935037169269</v>
      </c>
      <c r="L85" s="5"/>
      <c r="M85" s="7"/>
      <c r="N85" s="7"/>
      <c r="O85" s="7"/>
      <c r="P85" s="26">
        <f t="shared" si="3"/>
        <v>69666.173503716927</v>
      </c>
      <c r="Q85" s="7">
        <f t="shared" si="4"/>
        <v>2786.646940148677</v>
      </c>
      <c r="R85" s="7">
        <v>4</v>
      </c>
      <c r="S85" s="26">
        <f t="shared" si="5"/>
        <v>66875.526563568244</v>
      </c>
    </row>
    <row r="86" spans="1:19" ht="24.95" customHeight="1" x14ac:dyDescent="0.25">
      <c r="A86" s="5">
        <v>85</v>
      </c>
      <c r="B86" s="5" t="s">
        <v>9</v>
      </c>
      <c r="C86" s="5" t="s">
        <v>10</v>
      </c>
      <c r="D86" s="5" t="s">
        <v>486</v>
      </c>
      <c r="E86" s="5" t="s">
        <v>487</v>
      </c>
      <c r="F86" s="5" t="s">
        <v>488</v>
      </c>
      <c r="G86" s="5" t="s">
        <v>433</v>
      </c>
      <c r="H86" s="8" t="s">
        <v>489</v>
      </c>
      <c r="I86" s="6" t="s">
        <v>490</v>
      </c>
      <c r="J86" s="30">
        <v>64303.48</v>
      </c>
      <c r="K86" s="7">
        <v>2922.1128071158491</v>
      </c>
      <c r="L86" s="5"/>
      <c r="M86" s="7"/>
      <c r="N86" s="7"/>
      <c r="O86" s="7"/>
      <c r="P86" s="26">
        <f t="shared" si="3"/>
        <v>67225.592807115856</v>
      </c>
      <c r="Q86" s="7">
        <f t="shared" si="4"/>
        <v>2689.0237122846343</v>
      </c>
      <c r="R86" s="7">
        <v>4</v>
      </c>
      <c r="S86" s="26">
        <f t="shared" si="5"/>
        <v>64532.569094831219</v>
      </c>
    </row>
    <row r="87" spans="1:19" ht="24.95" customHeight="1" x14ac:dyDescent="0.25">
      <c r="A87" s="5">
        <v>86</v>
      </c>
      <c r="B87" s="5" t="s">
        <v>9</v>
      </c>
      <c r="C87" s="5" t="s">
        <v>10</v>
      </c>
      <c r="D87" s="5" t="s">
        <v>491</v>
      </c>
      <c r="E87" s="5" t="s">
        <v>492</v>
      </c>
      <c r="F87" s="5" t="s">
        <v>493</v>
      </c>
      <c r="G87" s="5" t="s">
        <v>433</v>
      </c>
      <c r="H87" s="8" t="s">
        <v>494</v>
      </c>
      <c r="I87" s="6" t="s">
        <v>495</v>
      </c>
      <c r="J87" s="30">
        <v>42294.719999999994</v>
      </c>
      <c r="K87" s="7">
        <v>5856.1230548886206</v>
      </c>
      <c r="L87" s="5"/>
      <c r="M87" s="7"/>
      <c r="N87" s="7"/>
      <c r="O87" s="7"/>
      <c r="P87" s="26">
        <f t="shared" si="3"/>
        <v>48150.843054888617</v>
      </c>
      <c r="Q87" s="7">
        <f t="shared" si="4"/>
        <v>1926.0337221955447</v>
      </c>
      <c r="R87" s="7">
        <v>4</v>
      </c>
      <c r="S87" s="26">
        <f t="shared" si="5"/>
        <v>46220.809332693076</v>
      </c>
    </row>
    <row r="88" spans="1:19" ht="24.95" customHeight="1" x14ac:dyDescent="0.25">
      <c r="A88" s="5">
        <v>87</v>
      </c>
      <c r="B88" s="5" t="s">
        <v>9</v>
      </c>
      <c r="C88" s="5" t="s">
        <v>10</v>
      </c>
      <c r="D88" s="5" t="s">
        <v>496</v>
      </c>
      <c r="E88" s="5" t="s">
        <v>497</v>
      </c>
      <c r="F88" s="5" t="s">
        <v>498</v>
      </c>
      <c r="G88" s="5" t="s">
        <v>433</v>
      </c>
      <c r="H88" s="8" t="s">
        <v>499</v>
      </c>
      <c r="I88" s="6" t="s">
        <v>500</v>
      </c>
      <c r="J88" s="30">
        <v>53299.100000000006</v>
      </c>
      <c r="K88" s="7">
        <v>8317.5972604013514</v>
      </c>
      <c r="L88" s="5"/>
      <c r="M88" s="7"/>
      <c r="N88" s="7"/>
      <c r="O88" s="7"/>
      <c r="P88" s="26">
        <f t="shared" si="3"/>
        <v>61616.697260401357</v>
      </c>
      <c r="Q88" s="7">
        <f t="shared" si="4"/>
        <v>2464.6678904160544</v>
      </c>
      <c r="R88" s="7">
        <v>4</v>
      </c>
      <c r="S88" s="26">
        <f t="shared" si="5"/>
        <v>59148.029369985306</v>
      </c>
    </row>
    <row r="89" spans="1:19" ht="24.95" customHeight="1" x14ac:dyDescent="0.25">
      <c r="A89" s="5">
        <v>88</v>
      </c>
      <c r="B89" s="5" t="s">
        <v>9</v>
      </c>
      <c r="C89" s="5" t="s">
        <v>10</v>
      </c>
      <c r="D89" s="5" t="s">
        <v>501</v>
      </c>
      <c r="E89" s="5" t="s">
        <v>502</v>
      </c>
      <c r="F89" s="5" t="s">
        <v>503</v>
      </c>
      <c r="G89" s="5" t="s">
        <v>433</v>
      </c>
      <c r="H89" s="8" t="s">
        <v>504</v>
      </c>
      <c r="I89" s="6" t="s">
        <v>505</v>
      </c>
      <c r="J89" s="30">
        <v>42294.719999999994</v>
      </c>
      <c r="K89" s="7">
        <v>1466.3717627428573</v>
      </c>
      <c r="L89" s="5"/>
      <c r="M89" s="7"/>
      <c r="N89" s="7"/>
      <c r="O89" s="7"/>
      <c r="P89" s="26">
        <f t="shared" si="3"/>
        <v>43761.09176274285</v>
      </c>
      <c r="Q89" s="7">
        <f t="shared" si="4"/>
        <v>1750.4436705097141</v>
      </c>
      <c r="R89" s="7">
        <v>4</v>
      </c>
      <c r="S89" s="26">
        <f t="shared" si="5"/>
        <v>42006.648092233139</v>
      </c>
    </row>
    <row r="90" spans="1:19" ht="24.95" customHeight="1" x14ac:dyDescent="0.25">
      <c r="A90" s="5">
        <v>89</v>
      </c>
      <c r="B90" s="5" t="s">
        <v>9</v>
      </c>
      <c r="C90" s="5" t="s">
        <v>10</v>
      </c>
      <c r="D90" s="5" t="s">
        <v>506</v>
      </c>
      <c r="E90" s="5" t="s">
        <v>507</v>
      </c>
      <c r="F90" s="5" t="s">
        <v>508</v>
      </c>
      <c r="G90" s="5" t="s">
        <v>433</v>
      </c>
      <c r="H90" s="8" t="s">
        <v>509</v>
      </c>
      <c r="I90" s="6" t="s">
        <v>790</v>
      </c>
      <c r="J90" s="30">
        <v>64303.48</v>
      </c>
      <c r="K90" s="7">
        <v>12982.387969807532</v>
      </c>
      <c r="L90" s="5"/>
      <c r="M90" s="7"/>
      <c r="N90" s="7"/>
      <c r="O90" s="7"/>
      <c r="P90" s="26">
        <f t="shared" si="3"/>
        <v>77285.867969807528</v>
      </c>
      <c r="Q90" s="7">
        <f t="shared" si="4"/>
        <v>3091.4347187923013</v>
      </c>
      <c r="R90" s="7">
        <v>4</v>
      </c>
      <c r="S90" s="26">
        <f t="shared" si="5"/>
        <v>74190.433251015231</v>
      </c>
    </row>
    <row r="91" spans="1:19" ht="24.95" customHeight="1" x14ac:dyDescent="0.25">
      <c r="A91" s="5">
        <v>90</v>
      </c>
      <c r="B91" s="5" t="s">
        <v>9</v>
      </c>
      <c r="C91" s="5" t="s">
        <v>10</v>
      </c>
      <c r="D91" s="5" t="s">
        <v>510</v>
      </c>
      <c r="E91" s="5" t="s">
        <v>511</v>
      </c>
      <c r="F91" s="5" t="s">
        <v>512</v>
      </c>
      <c r="G91" s="5" t="s">
        <v>433</v>
      </c>
      <c r="H91" s="8" t="s">
        <v>513</v>
      </c>
      <c r="I91" s="6" t="s">
        <v>514</v>
      </c>
      <c r="J91" s="30">
        <v>53299.100000000006</v>
      </c>
      <c r="K91" s="7">
        <v>5638.694533217139</v>
      </c>
      <c r="L91" s="5"/>
      <c r="M91" s="7"/>
      <c r="N91" s="7"/>
      <c r="O91" s="7"/>
      <c r="P91" s="26">
        <f t="shared" si="3"/>
        <v>58937.794533217144</v>
      </c>
      <c r="Q91" s="7">
        <f t="shared" si="4"/>
        <v>2357.5117813286856</v>
      </c>
      <c r="R91" s="7">
        <v>4</v>
      </c>
      <c r="S91" s="26">
        <f t="shared" si="5"/>
        <v>56576.282751888459</v>
      </c>
    </row>
    <row r="92" spans="1:19" ht="24.95" customHeight="1" x14ac:dyDescent="0.25">
      <c r="A92" s="5">
        <v>91</v>
      </c>
      <c r="B92" s="5" t="s">
        <v>9</v>
      </c>
      <c r="C92" s="5" t="s">
        <v>10</v>
      </c>
      <c r="D92" s="5" t="s">
        <v>515</v>
      </c>
      <c r="E92" s="5" t="s">
        <v>516</v>
      </c>
      <c r="F92" s="5" t="s">
        <v>517</v>
      </c>
      <c r="G92" s="5" t="s">
        <v>433</v>
      </c>
      <c r="H92" s="8" t="s">
        <v>518</v>
      </c>
      <c r="I92" s="6" t="s">
        <v>519</v>
      </c>
      <c r="J92" s="30">
        <v>64303.48</v>
      </c>
      <c r="K92" s="7">
        <v>9273.9907101200006</v>
      </c>
      <c r="L92" s="5"/>
      <c r="M92" s="7"/>
      <c r="N92" s="7"/>
      <c r="O92" s="7"/>
      <c r="P92" s="26">
        <f t="shared" si="3"/>
        <v>73577.470710120004</v>
      </c>
      <c r="Q92" s="7">
        <f t="shared" si="4"/>
        <v>2943.0988284048003</v>
      </c>
      <c r="R92" s="7">
        <v>4</v>
      </c>
      <c r="S92" s="26">
        <f t="shared" si="5"/>
        <v>70630.371881715197</v>
      </c>
    </row>
    <row r="93" spans="1:19" ht="24.95" customHeight="1" x14ac:dyDescent="0.25">
      <c r="A93" s="5">
        <v>92</v>
      </c>
      <c r="B93" s="5" t="s">
        <v>9</v>
      </c>
      <c r="C93" s="5" t="s">
        <v>10</v>
      </c>
      <c r="D93" s="5" t="s">
        <v>520</v>
      </c>
      <c r="E93" s="5" t="s">
        <v>521</v>
      </c>
      <c r="F93" s="5" t="s">
        <v>522</v>
      </c>
      <c r="G93" s="5" t="s">
        <v>433</v>
      </c>
      <c r="H93" s="8" t="s">
        <v>523</v>
      </c>
      <c r="I93" s="6" t="s">
        <v>810</v>
      </c>
      <c r="J93" s="30">
        <v>53299.100000000006</v>
      </c>
      <c r="K93" s="7">
        <v>872.71372334439252</v>
      </c>
      <c r="L93" s="5"/>
      <c r="M93" s="7"/>
      <c r="N93" s="7"/>
      <c r="O93" s="7"/>
      <c r="P93" s="26">
        <f t="shared" si="3"/>
        <v>54171.813723344399</v>
      </c>
      <c r="Q93" s="7">
        <f t="shared" si="4"/>
        <v>2166.8725489337762</v>
      </c>
      <c r="R93" s="7">
        <v>4</v>
      </c>
      <c r="S93" s="26">
        <f t="shared" si="5"/>
        <v>52000.941174410626</v>
      </c>
    </row>
    <row r="94" spans="1:19" ht="24.95" customHeight="1" x14ac:dyDescent="0.25">
      <c r="A94" s="5">
        <v>93</v>
      </c>
      <c r="B94" s="5" t="s">
        <v>9</v>
      </c>
      <c r="C94" s="5" t="s">
        <v>10</v>
      </c>
      <c r="D94" s="5" t="s">
        <v>524</v>
      </c>
      <c r="E94" s="5" t="s">
        <v>525</v>
      </c>
      <c r="F94" s="5" t="s">
        <v>526</v>
      </c>
      <c r="G94" s="5" t="s">
        <v>433</v>
      </c>
      <c r="H94" s="8" t="s">
        <v>527</v>
      </c>
      <c r="I94" s="6" t="s">
        <v>791</v>
      </c>
      <c r="J94" s="30">
        <v>42294.719999999994</v>
      </c>
      <c r="K94" s="7">
        <v>2699.0438456461538</v>
      </c>
      <c r="L94" s="5"/>
      <c r="M94" s="7"/>
      <c r="N94" s="7"/>
      <c r="O94" s="7"/>
      <c r="P94" s="26">
        <f t="shared" si="3"/>
        <v>44993.76384564615</v>
      </c>
      <c r="Q94" s="7">
        <f t="shared" si="4"/>
        <v>1799.7505538258461</v>
      </c>
      <c r="R94" s="7">
        <v>4</v>
      </c>
      <c r="S94" s="26">
        <f t="shared" si="5"/>
        <v>43190.013291820302</v>
      </c>
    </row>
    <row r="95" spans="1:19" ht="24.95" customHeight="1" x14ac:dyDescent="0.25">
      <c r="A95" s="5">
        <v>94</v>
      </c>
      <c r="B95" s="5" t="s">
        <v>9</v>
      </c>
      <c r="C95" s="5" t="s">
        <v>10</v>
      </c>
      <c r="D95" s="5" t="s">
        <v>528</v>
      </c>
      <c r="E95" s="5" t="s">
        <v>529</v>
      </c>
      <c r="F95" s="5" t="s">
        <v>530</v>
      </c>
      <c r="G95" s="5" t="s">
        <v>433</v>
      </c>
      <c r="H95" s="8" t="s">
        <v>531</v>
      </c>
      <c r="I95" s="6" t="s">
        <v>532</v>
      </c>
      <c r="J95" s="30">
        <v>75307.859999999986</v>
      </c>
      <c r="K95" s="7">
        <v>6031.3861738877558</v>
      </c>
      <c r="L95" s="5"/>
      <c r="M95" s="7">
        <v>6195.18</v>
      </c>
      <c r="N95" s="7"/>
      <c r="O95" s="7"/>
      <c r="P95" s="26">
        <f t="shared" si="3"/>
        <v>87534.426173887739</v>
      </c>
      <c r="Q95" s="7">
        <v>0</v>
      </c>
      <c r="R95" s="7">
        <v>0</v>
      </c>
      <c r="S95" s="26">
        <f t="shared" si="5"/>
        <v>87534.426173887739</v>
      </c>
    </row>
    <row r="96" spans="1:19" ht="24.95" customHeight="1" x14ac:dyDescent="0.25">
      <c r="A96" s="5">
        <v>95</v>
      </c>
      <c r="B96" s="5" t="s">
        <v>9</v>
      </c>
      <c r="C96" s="5" t="s">
        <v>10</v>
      </c>
      <c r="D96" s="5" t="s">
        <v>589</v>
      </c>
      <c r="E96" s="5" t="s">
        <v>590</v>
      </c>
      <c r="F96" s="5" t="s">
        <v>591</v>
      </c>
      <c r="G96" s="5" t="s">
        <v>592</v>
      </c>
      <c r="H96" s="8" t="s">
        <v>593</v>
      </c>
      <c r="I96" s="6" t="s">
        <v>808</v>
      </c>
      <c r="J96" s="30">
        <v>42294.719999999994</v>
      </c>
      <c r="K96" s="7">
        <v>0</v>
      </c>
      <c r="L96" s="5"/>
      <c r="M96" s="7"/>
      <c r="N96" s="7"/>
      <c r="O96" s="7"/>
      <c r="P96" s="26">
        <f t="shared" si="3"/>
        <v>42294.719999999994</v>
      </c>
      <c r="Q96" s="7">
        <f t="shared" si="4"/>
        <v>1691.7887999999998</v>
      </c>
      <c r="R96" s="7">
        <v>2</v>
      </c>
      <c r="S96" s="26">
        <f t="shared" si="5"/>
        <v>40600.931199999992</v>
      </c>
    </row>
    <row r="97" spans="1:19" ht="24.95" customHeight="1" x14ac:dyDescent="0.25">
      <c r="A97" s="5">
        <v>96</v>
      </c>
      <c r="B97" s="5" t="s">
        <v>9</v>
      </c>
      <c r="C97" s="5" t="s">
        <v>10</v>
      </c>
      <c r="D97" s="5" t="s">
        <v>594</v>
      </c>
      <c r="E97" s="5" t="s">
        <v>595</v>
      </c>
      <c r="F97" s="5" t="s">
        <v>596</v>
      </c>
      <c r="G97" s="5" t="s">
        <v>597</v>
      </c>
      <c r="H97" s="8" t="s">
        <v>598</v>
      </c>
      <c r="I97" s="6" t="s">
        <v>599</v>
      </c>
      <c r="J97" s="30">
        <v>64303.48</v>
      </c>
      <c r="K97" s="7">
        <v>3705.4403392339618</v>
      </c>
      <c r="L97" s="5"/>
      <c r="M97" s="7"/>
      <c r="N97" s="7"/>
      <c r="O97" s="7"/>
      <c r="P97" s="26">
        <f t="shared" si="3"/>
        <v>68008.92033923397</v>
      </c>
      <c r="Q97" s="7">
        <f t="shared" si="4"/>
        <v>2720.356813569359</v>
      </c>
      <c r="R97" s="7">
        <v>4</v>
      </c>
      <c r="S97" s="26">
        <f t="shared" si="5"/>
        <v>65284.563525664613</v>
      </c>
    </row>
    <row r="98" spans="1:19" ht="24.95" customHeight="1" x14ac:dyDescent="0.25">
      <c r="A98" s="5">
        <v>97</v>
      </c>
      <c r="B98" s="5" t="s">
        <v>9</v>
      </c>
      <c r="C98" s="5" t="s">
        <v>10</v>
      </c>
      <c r="D98" s="5" t="s">
        <v>600</v>
      </c>
      <c r="E98" s="5" t="s">
        <v>601</v>
      </c>
      <c r="F98" s="5" t="s">
        <v>602</v>
      </c>
      <c r="G98" s="5" t="s">
        <v>603</v>
      </c>
      <c r="H98" s="8" t="s">
        <v>604</v>
      </c>
      <c r="I98" s="6" t="s">
        <v>605</v>
      </c>
      <c r="J98" s="30">
        <v>75307.859999999986</v>
      </c>
      <c r="K98" s="7">
        <v>5838.1674724012573</v>
      </c>
      <c r="L98" s="5"/>
      <c r="M98" s="7"/>
      <c r="N98" s="7"/>
      <c r="O98" s="7"/>
      <c r="P98" s="26">
        <f t="shared" si="3"/>
        <v>81146.027472401242</v>
      </c>
      <c r="Q98" s="7">
        <f t="shared" si="4"/>
        <v>3245.8410988960495</v>
      </c>
      <c r="R98" s="7">
        <v>4</v>
      </c>
      <c r="S98" s="26">
        <f t="shared" si="5"/>
        <v>77896.186373505188</v>
      </c>
    </row>
    <row r="99" spans="1:19" ht="24.95" customHeight="1" x14ac:dyDescent="0.25">
      <c r="A99" s="5">
        <v>98</v>
      </c>
      <c r="B99" s="5" t="s">
        <v>9</v>
      </c>
      <c r="C99" s="5" t="s">
        <v>10</v>
      </c>
      <c r="D99" s="5" t="s">
        <v>606</v>
      </c>
      <c r="E99" s="5" t="s">
        <v>607</v>
      </c>
      <c r="F99" s="5" t="s">
        <v>608</v>
      </c>
      <c r="G99" s="5" t="s">
        <v>609</v>
      </c>
      <c r="H99" s="8" t="s">
        <v>610</v>
      </c>
      <c r="I99" s="6" t="s">
        <v>611</v>
      </c>
      <c r="J99" s="30">
        <v>42294.719999999994</v>
      </c>
      <c r="K99" s="7">
        <v>2351.2941299686745</v>
      </c>
      <c r="L99" s="5"/>
      <c r="M99" s="7">
        <v>6195.18</v>
      </c>
      <c r="N99" s="7"/>
      <c r="O99" s="7"/>
      <c r="P99" s="26">
        <f t="shared" si="3"/>
        <v>50841.194129968666</v>
      </c>
      <c r="Q99" s="7">
        <f t="shared" si="4"/>
        <v>2033.6477651987466</v>
      </c>
      <c r="R99" s="7">
        <v>6</v>
      </c>
      <c r="S99" s="26">
        <f t="shared" si="5"/>
        <v>48801.546364769922</v>
      </c>
    </row>
    <row r="100" spans="1:19" ht="24.95" customHeight="1" x14ac:dyDescent="0.25">
      <c r="A100" s="5">
        <v>99</v>
      </c>
      <c r="B100" s="5" t="s">
        <v>9</v>
      </c>
      <c r="C100" s="5" t="s">
        <v>10</v>
      </c>
      <c r="D100" s="5" t="s">
        <v>612</v>
      </c>
      <c r="E100" s="5" t="s">
        <v>613</v>
      </c>
      <c r="F100" s="5" t="s">
        <v>614</v>
      </c>
      <c r="G100" s="5" t="s">
        <v>609</v>
      </c>
      <c r="H100" s="8" t="s">
        <v>615</v>
      </c>
      <c r="I100" s="6" t="s">
        <v>616</v>
      </c>
      <c r="J100" s="30">
        <v>75307.859999999986</v>
      </c>
      <c r="K100" s="7">
        <v>1715.9379199428572</v>
      </c>
      <c r="L100" s="5"/>
      <c r="M100" s="7"/>
      <c r="N100" s="7"/>
      <c r="O100" s="7"/>
      <c r="P100" s="26">
        <f t="shared" si="3"/>
        <v>77023.797919942837</v>
      </c>
      <c r="Q100" s="7">
        <f t="shared" si="4"/>
        <v>3080.9519167977137</v>
      </c>
      <c r="R100" s="7">
        <v>4</v>
      </c>
      <c r="S100" s="26">
        <f t="shared" si="5"/>
        <v>73938.846003145125</v>
      </c>
    </row>
    <row r="101" spans="1:19" ht="24.95" customHeight="1" x14ac:dyDescent="0.25">
      <c r="A101" s="5">
        <v>100</v>
      </c>
      <c r="B101" s="5" t="s">
        <v>9</v>
      </c>
      <c r="C101" s="5" t="s">
        <v>10</v>
      </c>
      <c r="D101" s="5" t="s">
        <v>617</v>
      </c>
      <c r="E101" s="5" t="s">
        <v>618</v>
      </c>
      <c r="F101" s="5" t="s">
        <v>390</v>
      </c>
      <c r="G101" s="5" t="s">
        <v>609</v>
      </c>
      <c r="H101" s="8" t="s">
        <v>619</v>
      </c>
      <c r="I101" s="6" t="s">
        <v>620</v>
      </c>
      <c r="J101" s="30">
        <v>53299.100000000006</v>
      </c>
      <c r="K101" s="7">
        <v>890.83661818250994</v>
      </c>
      <c r="L101" s="5"/>
      <c r="M101" s="7"/>
      <c r="N101" s="7"/>
      <c r="O101" s="7"/>
      <c r="P101" s="26">
        <f t="shared" si="3"/>
        <v>54189.936618182517</v>
      </c>
      <c r="Q101" s="7">
        <f t="shared" si="4"/>
        <v>2167.5974647273006</v>
      </c>
      <c r="R101" s="7">
        <v>4</v>
      </c>
      <c r="S101" s="26">
        <f t="shared" si="5"/>
        <v>52018.339153455214</v>
      </c>
    </row>
    <row r="102" spans="1:19" ht="24.95" customHeight="1" x14ac:dyDescent="0.25">
      <c r="A102" s="5">
        <v>101</v>
      </c>
      <c r="B102" s="5" t="s">
        <v>9</v>
      </c>
      <c r="C102" s="5" t="s">
        <v>10</v>
      </c>
      <c r="D102" s="5" t="s">
        <v>621</v>
      </c>
      <c r="E102" s="5" t="s">
        <v>622</v>
      </c>
      <c r="F102" s="5" t="s">
        <v>623</v>
      </c>
      <c r="G102" s="5" t="s">
        <v>609</v>
      </c>
      <c r="H102" s="8" t="s">
        <v>619</v>
      </c>
      <c r="I102" s="6" t="s">
        <v>624</v>
      </c>
      <c r="J102" s="30">
        <v>30333.46</v>
      </c>
      <c r="K102" s="7">
        <v>0</v>
      </c>
      <c r="L102" s="5"/>
      <c r="M102" s="7">
        <v>5420.78</v>
      </c>
      <c r="N102" s="7"/>
      <c r="O102" s="7"/>
      <c r="P102" s="26">
        <f t="shared" si="3"/>
        <v>35754.239999999998</v>
      </c>
      <c r="Q102" s="7">
        <f t="shared" si="4"/>
        <v>1430.1695999999999</v>
      </c>
      <c r="R102" s="7">
        <v>4</v>
      </c>
      <c r="S102" s="26">
        <f t="shared" si="5"/>
        <v>34320.070399999997</v>
      </c>
    </row>
    <row r="103" spans="1:19" ht="24.95" customHeight="1" x14ac:dyDescent="0.25">
      <c r="A103" s="5">
        <v>102</v>
      </c>
      <c r="B103" s="5" t="s">
        <v>9</v>
      </c>
      <c r="C103" s="5" t="s">
        <v>10</v>
      </c>
      <c r="D103" s="5" t="s">
        <v>625</v>
      </c>
      <c r="E103" s="5" t="s">
        <v>626</v>
      </c>
      <c r="F103" s="5" t="s">
        <v>627</v>
      </c>
      <c r="G103" s="5" t="s">
        <v>609</v>
      </c>
      <c r="H103" s="8" t="s">
        <v>628</v>
      </c>
      <c r="I103" s="6" t="s">
        <v>629</v>
      </c>
      <c r="J103" s="30">
        <v>64303.48</v>
      </c>
      <c r="K103" s="7">
        <v>1318.6397070283042</v>
      </c>
      <c r="L103" s="5"/>
      <c r="M103" s="7">
        <v>7743.97</v>
      </c>
      <c r="N103" s="7"/>
      <c r="O103" s="7"/>
      <c r="P103" s="26">
        <f t="shared" si="3"/>
        <v>73366.08970702831</v>
      </c>
      <c r="Q103" s="7">
        <f t="shared" si="4"/>
        <v>2934.6435882811325</v>
      </c>
      <c r="R103" s="7">
        <v>6</v>
      </c>
      <c r="S103" s="26">
        <f t="shared" si="5"/>
        <v>70425.446118747175</v>
      </c>
    </row>
    <row r="104" spans="1:19" ht="24.95" customHeight="1" x14ac:dyDescent="0.25">
      <c r="A104" s="5">
        <v>103</v>
      </c>
      <c r="B104" s="5" t="s">
        <v>9</v>
      </c>
      <c r="C104" s="5" t="s">
        <v>10</v>
      </c>
      <c r="D104" s="5" t="s">
        <v>630</v>
      </c>
      <c r="E104" s="5" t="s">
        <v>631</v>
      </c>
      <c r="F104" s="5" t="s">
        <v>13</v>
      </c>
      <c r="G104" s="5" t="s">
        <v>609</v>
      </c>
      <c r="H104" s="8" t="s">
        <v>632</v>
      </c>
      <c r="I104" s="6" t="s">
        <v>633</v>
      </c>
      <c r="J104" s="30">
        <v>53299.100000000006</v>
      </c>
      <c r="K104" s="7">
        <v>7389.3386459920803</v>
      </c>
      <c r="L104" s="5"/>
      <c r="M104" s="7"/>
      <c r="N104" s="7"/>
      <c r="O104" s="7"/>
      <c r="P104" s="26">
        <f t="shared" si="3"/>
        <v>60688.438645992086</v>
      </c>
      <c r="Q104" s="7">
        <f t="shared" si="4"/>
        <v>2427.5375458396834</v>
      </c>
      <c r="R104" s="7">
        <v>4</v>
      </c>
      <c r="S104" s="26">
        <f t="shared" si="5"/>
        <v>58256.901100152405</v>
      </c>
    </row>
    <row r="105" spans="1:19" ht="24.95" customHeight="1" x14ac:dyDescent="0.25">
      <c r="A105" s="5">
        <v>104</v>
      </c>
      <c r="B105" s="5" t="s">
        <v>9</v>
      </c>
      <c r="C105" s="5" t="s">
        <v>10</v>
      </c>
      <c r="D105" s="5" t="s">
        <v>634</v>
      </c>
      <c r="E105" s="5" t="s">
        <v>635</v>
      </c>
      <c r="F105" s="5" t="s">
        <v>636</v>
      </c>
      <c r="G105" s="5" t="s">
        <v>609</v>
      </c>
      <c r="H105" s="8" t="s">
        <v>637</v>
      </c>
      <c r="I105" s="6" t="s">
        <v>796</v>
      </c>
      <c r="J105" s="30">
        <v>64303.48</v>
      </c>
      <c r="K105" s="7">
        <v>0</v>
      </c>
      <c r="L105" s="5"/>
      <c r="M105" s="7"/>
      <c r="N105" s="7"/>
      <c r="O105" s="7"/>
      <c r="P105" s="26">
        <f t="shared" si="3"/>
        <v>64303.48</v>
      </c>
      <c r="Q105" s="7">
        <f t="shared" si="4"/>
        <v>2572.1392000000001</v>
      </c>
      <c r="R105" s="7">
        <v>2</v>
      </c>
      <c r="S105" s="26">
        <f t="shared" si="5"/>
        <v>61729.340800000005</v>
      </c>
    </row>
    <row r="106" spans="1:19" ht="24.95" customHeight="1" x14ac:dyDescent="0.25">
      <c r="A106" s="5">
        <v>105</v>
      </c>
      <c r="B106" s="5" t="s">
        <v>9</v>
      </c>
      <c r="C106" s="5" t="s">
        <v>10</v>
      </c>
      <c r="D106" s="5" t="s">
        <v>638</v>
      </c>
      <c r="E106" s="5" t="s">
        <v>639</v>
      </c>
      <c r="F106" s="5" t="s">
        <v>640</v>
      </c>
      <c r="G106" s="5" t="s">
        <v>609</v>
      </c>
      <c r="H106" s="8" t="s">
        <v>641</v>
      </c>
      <c r="I106" s="6" t="s">
        <v>642</v>
      </c>
      <c r="J106" s="30">
        <v>41553.519999999997</v>
      </c>
      <c r="K106" s="7">
        <v>9405.176519874698</v>
      </c>
      <c r="L106" s="5"/>
      <c r="M106" s="7"/>
      <c r="N106" s="7"/>
      <c r="O106" s="7"/>
      <c r="P106" s="26">
        <f t="shared" si="3"/>
        <v>50958.696519874691</v>
      </c>
      <c r="Q106" s="7">
        <f t="shared" si="4"/>
        <v>2038.3478607949876</v>
      </c>
      <c r="R106" s="7">
        <v>4</v>
      </c>
      <c r="S106" s="26">
        <f t="shared" si="5"/>
        <v>48916.348659079704</v>
      </c>
    </row>
    <row r="107" spans="1:19" ht="24.95" customHeight="1" x14ac:dyDescent="0.25">
      <c r="A107" s="5">
        <v>106</v>
      </c>
      <c r="B107" s="5" t="s">
        <v>9</v>
      </c>
      <c r="C107" s="5" t="s">
        <v>10</v>
      </c>
      <c r="D107" s="5" t="s">
        <v>670</v>
      </c>
      <c r="E107" s="5" t="s">
        <v>671</v>
      </c>
      <c r="F107" s="5" t="s">
        <v>672</v>
      </c>
      <c r="G107" s="5" t="s">
        <v>673</v>
      </c>
      <c r="H107" s="8" t="s">
        <v>674</v>
      </c>
      <c r="I107" s="6" t="s">
        <v>675</v>
      </c>
      <c r="J107" s="30">
        <v>64303.48</v>
      </c>
      <c r="K107" s="7">
        <v>2199.5075163777778</v>
      </c>
      <c r="L107" s="5"/>
      <c r="M107" s="7"/>
      <c r="N107" s="7"/>
      <c r="O107" s="7"/>
      <c r="P107" s="26">
        <f t="shared" si="3"/>
        <v>66502.987516377776</v>
      </c>
      <c r="Q107" s="7">
        <f t="shared" si="4"/>
        <v>2660.1195006551111</v>
      </c>
      <c r="R107" s="7">
        <v>4</v>
      </c>
      <c r="S107" s="26">
        <f t="shared" si="5"/>
        <v>63838.868015722663</v>
      </c>
    </row>
    <row r="108" spans="1:19" ht="24.95" customHeight="1" x14ac:dyDescent="0.25">
      <c r="A108" s="5">
        <v>107</v>
      </c>
      <c r="B108" s="5" t="s">
        <v>9</v>
      </c>
      <c r="C108" s="5" t="s">
        <v>10</v>
      </c>
      <c r="D108" s="5" t="s">
        <v>676</v>
      </c>
      <c r="E108" s="5" t="s">
        <v>677</v>
      </c>
      <c r="F108" s="5" t="s">
        <v>678</v>
      </c>
      <c r="G108" s="5" t="s">
        <v>673</v>
      </c>
      <c r="H108" s="8" t="s">
        <v>679</v>
      </c>
      <c r="I108" s="6" t="s">
        <v>680</v>
      </c>
      <c r="J108" s="30">
        <v>75307.859999999986</v>
      </c>
      <c r="K108" s="7">
        <v>331.82297544155227</v>
      </c>
      <c r="L108" s="5"/>
      <c r="M108" s="7"/>
      <c r="N108" s="7"/>
      <c r="O108" s="7"/>
      <c r="P108" s="26">
        <f t="shared" si="3"/>
        <v>75639.682975441538</v>
      </c>
      <c r="Q108" s="7">
        <f t="shared" si="4"/>
        <v>3025.5873190176617</v>
      </c>
      <c r="R108" s="7">
        <v>4</v>
      </c>
      <c r="S108" s="26">
        <f t="shared" si="5"/>
        <v>72610.095656423873</v>
      </c>
    </row>
    <row r="109" spans="1:19" ht="24.95" customHeight="1" x14ac:dyDescent="0.25">
      <c r="A109" s="5">
        <v>108</v>
      </c>
      <c r="B109" s="5" t="s">
        <v>9</v>
      </c>
      <c r="C109" s="5" t="s">
        <v>10</v>
      </c>
      <c r="D109" s="5" t="s">
        <v>689</v>
      </c>
      <c r="E109" s="5" t="s">
        <v>690</v>
      </c>
      <c r="F109" s="5" t="s">
        <v>691</v>
      </c>
      <c r="G109" s="5" t="s">
        <v>692</v>
      </c>
      <c r="H109" s="8" t="s">
        <v>693</v>
      </c>
      <c r="I109" s="6" t="s">
        <v>694</v>
      </c>
      <c r="J109" s="30">
        <v>64303.48</v>
      </c>
      <c r="K109" s="7">
        <v>5979.1110573652413</v>
      </c>
      <c r="L109" s="5"/>
      <c r="M109" s="7"/>
      <c r="N109" s="7"/>
      <c r="O109" s="7"/>
      <c r="P109" s="26">
        <f t="shared" si="3"/>
        <v>70282.591057365251</v>
      </c>
      <c r="Q109" s="7">
        <f t="shared" si="4"/>
        <v>2811.3036422946102</v>
      </c>
      <c r="R109" s="7">
        <v>4</v>
      </c>
      <c r="S109" s="26">
        <f t="shared" si="5"/>
        <v>67467.287415070634</v>
      </c>
    </row>
    <row r="110" spans="1:19" ht="24.95" customHeight="1" x14ac:dyDescent="0.25">
      <c r="A110" s="5">
        <v>109</v>
      </c>
      <c r="B110" s="5" t="s">
        <v>9</v>
      </c>
      <c r="C110" s="5" t="s">
        <v>10</v>
      </c>
      <c r="D110" s="5" t="s">
        <v>695</v>
      </c>
      <c r="E110" s="5" t="s">
        <v>696</v>
      </c>
      <c r="F110" s="5" t="s">
        <v>13</v>
      </c>
      <c r="G110" s="5" t="s">
        <v>697</v>
      </c>
      <c r="H110" s="8" t="s">
        <v>698</v>
      </c>
      <c r="I110" s="6" t="s">
        <v>799</v>
      </c>
      <c r="J110" s="30">
        <v>53299.100000000006</v>
      </c>
      <c r="K110" s="7">
        <v>1834.2247613794204</v>
      </c>
      <c r="L110" s="5"/>
      <c r="M110" s="7"/>
      <c r="N110" s="7"/>
      <c r="O110" s="7"/>
      <c r="P110" s="26">
        <f t="shared" si="3"/>
        <v>55133.324761379423</v>
      </c>
      <c r="Q110" s="7">
        <f t="shared" si="4"/>
        <v>2205.332990455177</v>
      </c>
      <c r="R110" s="7">
        <v>4</v>
      </c>
      <c r="S110" s="26">
        <f t="shared" si="5"/>
        <v>52923.991770924244</v>
      </c>
    </row>
    <row r="111" spans="1:19" ht="24.95" customHeight="1" x14ac:dyDescent="0.25">
      <c r="A111" s="5">
        <v>110</v>
      </c>
      <c r="B111" s="5" t="s">
        <v>9</v>
      </c>
      <c r="C111" s="5" t="s">
        <v>10</v>
      </c>
      <c r="D111" s="5" t="s">
        <v>699</v>
      </c>
      <c r="E111" s="5" t="s">
        <v>700</v>
      </c>
      <c r="F111" s="5" t="s">
        <v>390</v>
      </c>
      <c r="G111" s="5" t="s">
        <v>701</v>
      </c>
      <c r="H111" s="8" t="s">
        <v>702</v>
      </c>
      <c r="I111" s="6" t="s">
        <v>703</v>
      </c>
      <c r="J111" s="30">
        <v>64303.48</v>
      </c>
      <c r="K111" s="7">
        <v>5015.941116007446</v>
      </c>
      <c r="L111" s="5"/>
      <c r="M111" s="7">
        <v>7743.97</v>
      </c>
      <c r="N111" s="7"/>
      <c r="O111" s="7"/>
      <c r="P111" s="26">
        <f t="shared" si="3"/>
        <v>77063.391116007449</v>
      </c>
      <c r="Q111" s="7">
        <f t="shared" si="4"/>
        <v>3082.535644640298</v>
      </c>
      <c r="R111" s="7">
        <v>6</v>
      </c>
      <c r="S111" s="26">
        <f t="shared" si="5"/>
        <v>73974.855471367147</v>
      </c>
    </row>
    <row r="112" spans="1:19" ht="24.95" customHeight="1" x14ac:dyDescent="0.25">
      <c r="A112" s="5">
        <v>111</v>
      </c>
      <c r="B112" s="5" t="s">
        <v>9</v>
      </c>
      <c r="C112" s="5" t="s">
        <v>10</v>
      </c>
      <c r="D112" s="5" t="s">
        <v>714</v>
      </c>
      <c r="E112" s="5" t="s">
        <v>715</v>
      </c>
      <c r="F112" s="5" t="s">
        <v>716</v>
      </c>
      <c r="G112" s="5" t="s">
        <v>701</v>
      </c>
      <c r="H112" s="8" t="s">
        <v>717</v>
      </c>
      <c r="I112" s="6" t="s">
        <v>718</v>
      </c>
      <c r="J112" s="30">
        <v>30022.65</v>
      </c>
      <c r="K112" s="7">
        <v>0</v>
      </c>
      <c r="L112" s="5"/>
      <c r="M112" s="7">
        <v>3097.59</v>
      </c>
      <c r="N112" s="7"/>
      <c r="O112" s="7"/>
      <c r="P112" s="26">
        <f t="shared" si="3"/>
        <v>33120.240000000005</v>
      </c>
      <c r="Q112" s="7">
        <f t="shared" si="4"/>
        <v>1324.8096000000003</v>
      </c>
      <c r="R112" s="7">
        <v>4</v>
      </c>
      <c r="S112" s="26">
        <f t="shared" si="5"/>
        <v>31791.430400000005</v>
      </c>
    </row>
    <row r="113" spans="1:22" ht="24.95" customHeight="1" x14ac:dyDescent="0.25">
      <c r="A113" s="5">
        <v>112</v>
      </c>
      <c r="B113" s="5" t="s">
        <v>9</v>
      </c>
      <c r="C113" s="5" t="s">
        <v>10</v>
      </c>
      <c r="D113" s="5" t="s">
        <v>704</v>
      </c>
      <c r="E113" s="5" t="s">
        <v>705</v>
      </c>
      <c r="F113" s="5" t="s">
        <v>706</v>
      </c>
      <c r="G113" s="5" t="s">
        <v>701</v>
      </c>
      <c r="H113" s="8" t="s">
        <v>707</v>
      </c>
      <c r="I113" s="6" t="s">
        <v>800</v>
      </c>
      <c r="J113" s="30">
        <v>20285.96</v>
      </c>
      <c r="K113" s="7">
        <v>0</v>
      </c>
      <c r="L113" s="5"/>
      <c r="M113" s="7"/>
      <c r="N113" s="7"/>
      <c r="O113" s="7"/>
      <c r="P113" s="26">
        <f t="shared" si="3"/>
        <v>20285.96</v>
      </c>
      <c r="Q113" s="7">
        <f t="shared" si="4"/>
        <v>811.4384</v>
      </c>
      <c r="R113" s="7">
        <v>2</v>
      </c>
      <c r="S113" s="26">
        <f t="shared" si="5"/>
        <v>19472.5216</v>
      </c>
    </row>
    <row r="114" spans="1:22" ht="24.95" customHeight="1" x14ac:dyDescent="0.25">
      <c r="A114" s="5">
        <v>113</v>
      </c>
      <c r="B114" s="5" t="s">
        <v>9</v>
      </c>
      <c r="C114" s="5" t="s">
        <v>10</v>
      </c>
      <c r="D114" s="5" t="s">
        <v>708</v>
      </c>
      <c r="E114" s="5" t="s">
        <v>709</v>
      </c>
      <c r="F114" s="5" t="s">
        <v>710</v>
      </c>
      <c r="G114" s="5" t="s">
        <v>711</v>
      </c>
      <c r="H114" s="8" t="s">
        <v>712</v>
      </c>
      <c r="I114" s="6" t="s">
        <v>713</v>
      </c>
      <c r="J114" s="30">
        <v>38942.03</v>
      </c>
      <c r="K114" s="7">
        <v>2699.0438456461538</v>
      </c>
      <c r="L114" s="5"/>
      <c r="M114" s="7">
        <v>5420.78</v>
      </c>
      <c r="N114" s="7"/>
      <c r="O114" s="7"/>
      <c r="P114" s="26">
        <f t="shared" si="3"/>
        <v>47061.853845646154</v>
      </c>
      <c r="Q114" s="7">
        <f t="shared" si="4"/>
        <v>1882.4741538258461</v>
      </c>
      <c r="R114" s="7">
        <v>6</v>
      </c>
      <c r="S114" s="26">
        <f t="shared" si="5"/>
        <v>45173.379691820308</v>
      </c>
    </row>
    <row r="115" spans="1:22" ht="24.95" customHeight="1" x14ac:dyDescent="0.25">
      <c r="A115" s="5">
        <v>114</v>
      </c>
      <c r="B115" s="5" t="s">
        <v>9</v>
      </c>
      <c r="C115" s="5" t="s">
        <v>10</v>
      </c>
      <c r="D115" s="5" t="s">
        <v>719</v>
      </c>
      <c r="E115" s="5" t="s">
        <v>720</v>
      </c>
      <c r="F115" s="5" t="s">
        <v>721</v>
      </c>
      <c r="G115" s="5" t="s">
        <v>722</v>
      </c>
      <c r="H115" s="8" t="s">
        <v>723</v>
      </c>
      <c r="I115" s="6" t="s">
        <v>801</v>
      </c>
      <c r="J115" s="30">
        <v>42294.719999999994</v>
      </c>
      <c r="K115" s="7">
        <v>2504.0220456378374</v>
      </c>
      <c r="L115" s="5"/>
      <c r="M115" s="7"/>
      <c r="N115" s="7"/>
      <c r="O115" s="7"/>
      <c r="P115" s="26">
        <f t="shared" si="3"/>
        <v>44798.742045637831</v>
      </c>
      <c r="Q115" s="7">
        <f t="shared" si="4"/>
        <v>1791.9496818255134</v>
      </c>
      <c r="R115" s="7">
        <v>4</v>
      </c>
      <c r="S115" s="26">
        <f t="shared" si="5"/>
        <v>43002.792363812317</v>
      </c>
    </row>
    <row r="116" spans="1:22" ht="24.95" customHeight="1" x14ac:dyDescent="0.25">
      <c r="A116" s="5">
        <v>115</v>
      </c>
      <c r="B116" s="5" t="s">
        <v>9</v>
      </c>
      <c r="C116" s="5" t="s">
        <v>10</v>
      </c>
      <c r="D116" s="5" t="s">
        <v>724</v>
      </c>
      <c r="E116" s="5" t="s">
        <v>725</v>
      </c>
      <c r="F116" s="5" t="s">
        <v>726</v>
      </c>
      <c r="G116" s="5" t="s">
        <v>722</v>
      </c>
      <c r="H116" s="8" t="s">
        <v>727</v>
      </c>
      <c r="I116" s="6" t="s">
        <v>802</v>
      </c>
      <c r="J116" s="30">
        <v>53299.100000000006</v>
      </c>
      <c r="K116" s="7">
        <v>3278.5724944027761</v>
      </c>
      <c r="L116" s="5"/>
      <c r="M116" s="7"/>
      <c r="N116" s="7"/>
      <c r="O116" s="7"/>
      <c r="P116" s="26">
        <f t="shared" si="3"/>
        <v>56577.672494402781</v>
      </c>
      <c r="Q116" s="7">
        <f t="shared" si="4"/>
        <v>2263.1068997761113</v>
      </c>
      <c r="R116" s="7">
        <v>4</v>
      </c>
      <c r="S116" s="26">
        <f t="shared" si="5"/>
        <v>54310.565594626671</v>
      </c>
    </row>
    <row r="117" spans="1:22" ht="24.95" customHeight="1" x14ac:dyDescent="0.25">
      <c r="A117" s="5">
        <v>116</v>
      </c>
      <c r="B117" s="5" t="s">
        <v>9</v>
      </c>
      <c r="C117" s="5" t="s">
        <v>10</v>
      </c>
      <c r="D117" s="5" t="s">
        <v>728</v>
      </c>
      <c r="E117" s="5" t="s">
        <v>729</v>
      </c>
      <c r="F117" s="5" t="s">
        <v>730</v>
      </c>
      <c r="G117" s="5" t="s">
        <v>731</v>
      </c>
      <c r="H117" s="8" t="s">
        <v>732</v>
      </c>
      <c r="I117" s="6" t="s">
        <v>733</v>
      </c>
      <c r="J117" s="31">
        <v>28385.040000000001</v>
      </c>
      <c r="K117" s="7">
        <v>2261.8380861798319</v>
      </c>
      <c r="L117" s="5"/>
      <c r="M117" s="7"/>
      <c r="N117" s="7"/>
      <c r="O117" s="7"/>
      <c r="P117" s="26">
        <v>30646.880000000001</v>
      </c>
      <c r="Q117" s="7">
        <v>90.47</v>
      </c>
      <c r="R117" s="7">
        <v>2</v>
      </c>
      <c r="S117" s="26">
        <f t="shared" si="5"/>
        <v>30554.41</v>
      </c>
      <c r="T117" s="2"/>
      <c r="U117" s="2"/>
      <c r="V117" s="2"/>
    </row>
    <row r="118" spans="1:22" ht="24.95" customHeight="1" x14ac:dyDescent="0.25">
      <c r="A118" s="5">
        <v>117</v>
      </c>
      <c r="B118" s="5" t="s">
        <v>9</v>
      </c>
      <c r="C118" s="5" t="s">
        <v>10</v>
      </c>
      <c r="D118" s="5" t="s">
        <v>734</v>
      </c>
      <c r="E118" s="5" t="s">
        <v>735</v>
      </c>
      <c r="F118" s="5" t="s">
        <v>736</v>
      </c>
      <c r="G118" s="5" t="s">
        <v>803</v>
      </c>
      <c r="H118" s="8" t="s">
        <v>737</v>
      </c>
      <c r="I118" s="6" t="s">
        <v>804</v>
      </c>
      <c r="J118" s="30">
        <v>53299.100000000006</v>
      </c>
      <c r="K118" s="7">
        <v>11514.604280291751</v>
      </c>
      <c r="L118" s="5"/>
      <c r="M118" s="7"/>
      <c r="N118" s="7"/>
      <c r="O118" s="7"/>
      <c r="P118" s="26">
        <f t="shared" si="3"/>
        <v>64813.704280291757</v>
      </c>
      <c r="Q118" s="7">
        <f t="shared" si="4"/>
        <v>2592.5481712116703</v>
      </c>
      <c r="R118" s="7">
        <v>4</v>
      </c>
      <c r="S118" s="26">
        <f t="shared" si="5"/>
        <v>62217.15610908009</v>
      </c>
    </row>
    <row r="119" spans="1:22" ht="24.95" customHeight="1" x14ac:dyDescent="0.25">
      <c r="A119" s="5">
        <v>118</v>
      </c>
      <c r="B119" s="5" t="s">
        <v>9</v>
      </c>
      <c r="C119" s="5" t="s">
        <v>10</v>
      </c>
      <c r="D119" s="5" t="s">
        <v>738</v>
      </c>
      <c r="E119" s="5" t="s">
        <v>739</v>
      </c>
      <c r="F119" s="5" t="s">
        <v>740</v>
      </c>
      <c r="G119" s="5" t="s">
        <v>741</v>
      </c>
      <c r="H119" s="8" t="s">
        <v>742</v>
      </c>
      <c r="I119" s="6" t="s">
        <v>805</v>
      </c>
      <c r="J119" s="30">
        <v>53299.100000000006</v>
      </c>
      <c r="K119" s="7">
        <v>4086.1228548727267</v>
      </c>
      <c r="L119" s="5"/>
      <c r="M119" s="7"/>
      <c r="N119" s="7"/>
      <c r="O119" s="7"/>
      <c r="P119" s="26">
        <f t="shared" si="3"/>
        <v>57385.222854872729</v>
      </c>
      <c r="Q119" s="7">
        <f t="shared" si="4"/>
        <v>2295.4089141949094</v>
      </c>
      <c r="R119" s="7">
        <v>4</v>
      </c>
      <c r="S119" s="26">
        <f t="shared" si="5"/>
        <v>55085.813940677821</v>
      </c>
    </row>
    <row r="120" spans="1:22" ht="24.95" customHeight="1" x14ac:dyDescent="0.25">
      <c r="A120" s="5">
        <v>119</v>
      </c>
      <c r="B120" s="5" t="s">
        <v>9</v>
      </c>
      <c r="C120" s="5" t="s">
        <v>10</v>
      </c>
      <c r="D120" s="5" t="s">
        <v>743</v>
      </c>
      <c r="E120" s="5" t="s">
        <v>744</v>
      </c>
      <c r="F120" s="5" t="s">
        <v>745</v>
      </c>
      <c r="G120" s="5" t="s">
        <v>746</v>
      </c>
      <c r="H120" s="8" t="s">
        <v>747</v>
      </c>
      <c r="I120" s="6" t="s">
        <v>806</v>
      </c>
      <c r="J120" s="30">
        <v>41553.519999999997</v>
      </c>
      <c r="K120" s="7">
        <v>0</v>
      </c>
      <c r="L120" s="5"/>
      <c r="M120" s="7"/>
      <c r="N120" s="7"/>
      <c r="O120" s="7"/>
      <c r="P120" s="26">
        <f t="shared" si="3"/>
        <v>41553.519999999997</v>
      </c>
      <c r="Q120" s="7">
        <f t="shared" si="4"/>
        <v>1662.1407999999999</v>
      </c>
      <c r="R120" s="7">
        <v>2</v>
      </c>
      <c r="S120" s="26">
        <f t="shared" si="5"/>
        <v>39889.379199999996</v>
      </c>
    </row>
    <row r="121" spans="1:22" ht="24.95" customHeight="1" x14ac:dyDescent="0.25">
      <c r="A121" s="5">
        <v>120</v>
      </c>
      <c r="B121" s="5" t="s">
        <v>9</v>
      </c>
      <c r="C121" s="5" t="s">
        <v>10</v>
      </c>
      <c r="D121" s="5" t="s">
        <v>748</v>
      </c>
      <c r="E121" s="5" t="s">
        <v>749</v>
      </c>
      <c r="F121" s="5" t="s">
        <v>13</v>
      </c>
      <c r="G121" s="5" t="s">
        <v>746</v>
      </c>
      <c r="H121" s="8" t="s">
        <v>750</v>
      </c>
      <c r="I121" s="6" t="s">
        <v>751</v>
      </c>
      <c r="J121" s="30">
        <v>31290.339999999997</v>
      </c>
      <c r="K121" s="7">
        <v>3312.8658054110056</v>
      </c>
      <c r="L121" s="5"/>
      <c r="M121" s="7"/>
      <c r="N121" s="7"/>
      <c r="O121" s="7"/>
      <c r="P121" s="26">
        <f t="shared" si="3"/>
        <v>34603.205805411002</v>
      </c>
      <c r="Q121" s="7">
        <f t="shared" si="4"/>
        <v>1384.1282322164402</v>
      </c>
      <c r="R121" s="7">
        <v>4</v>
      </c>
      <c r="S121" s="26">
        <f t="shared" si="5"/>
        <v>33215.077573194561</v>
      </c>
      <c r="U121" s="29"/>
    </row>
    <row r="122" spans="1:22" ht="24.95" customHeight="1" x14ac:dyDescent="0.25">
      <c r="A122" s="5">
        <v>121</v>
      </c>
      <c r="B122" s="5" t="s">
        <v>9</v>
      </c>
      <c r="C122" s="5" t="s">
        <v>10</v>
      </c>
      <c r="D122" s="5" t="s">
        <v>752</v>
      </c>
      <c r="E122" s="5" t="s">
        <v>753</v>
      </c>
      <c r="F122" s="5" t="s">
        <v>754</v>
      </c>
      <c r="G122" s="5" t="s">
        <v>746</v>
      </c>
      <c r="H122" s="8" t="s">
        <v>755</v>
      </c>
      <c r="I122" s="6" t="s">
        <v>756</v>
      </c>
      <c r="J122" s="32">
        <v>5928.89</v>
      </c>
      <c r="K122" s="7">
        <v>0</v>
      </c>
      <c r="L122" s="5"/>
      <c r="M122" s="7"/>
      <c r="N122" s="7"/>
      <c r="O122" s="7"/>
      <c r="P122" s="26">
        <f t="shared" si="3"/>
        <v>5928.89</v>
      </c>
      <c r="Q122" s="7">
        <f t="shared" si="4"/>
        <v>237.15560000000002</v>
      </c>
      <c r="R122" s="7">
        <v>2</v>
      </c>
      <c r="S122" s="26">
        <f t="shared" si="5"/>
        <v>5689.7344000000003</v>
      </c>
    </row>
    <row r="123" spans="1:22" ht="24.95" customHeight="1" x14ac:dyDescent="0.25">
      <c r="A123" s="5">
        <v>122</v>
      </c>
      <c r="B123" s="5" t="s">
        <v>9</v>
      </c>
      <c r="C123" s="5" t="s">
        <v>36</v>
      </c>
      <c r="D123" s="5" t="s">
        <v>37</v>
      </c>
      <c r="E123" s="5" t="s">
        <v>38</v>
      </c>
      <c r="F123" s="5" t="s">
        <v>39</v>
      </c>
      <c r="G123" s="5" t="s">
        <v>29</v>
      </c>
      <c r="H123" s="8" t="s">
        <v>40</v>
      </c>
      <c r="I123" s="6" t="s">
        <v>759</v>
      </c>
      <c r="J123" s="30">
        <v>292656.61000000004</v>
      </c>
      <c r="K123" s="7">
        <v>12523.472693391835</v>
      </c>
      <c r="L123" s="5"/>
      <c r="M123" s="7"/>
      <c r="N123" s="7"/>
      <c r="O123" s="7"/>
      <c r="P123" s="26">
        <f t="shared" si="3"/>
        <v>305180.08269339189</v>
      </c>
      <c r="Q123" s="7">
        <f t="shared" si="4"/>
        <v>12207.203307735675</v>
      </c>
      <c r="R123" s="7">
        <v>4</v>
      </c>
      <c r="S123" s="26">
        <f t="shared" si="5"/>
        <v>292968.87938565621</v>
      </c>
    </row>
    <row r="124" spans="1:22" ht="24.95" customHeight="1" x14ac:dyDescent="0.25">
      <c r="A124" s="5">
        <v>123</v>
      </c>
      <c r="B124" s="5" t="s">
        <v>9</v>
      </c>
      <c r="C124" s="5" t="s">
        <v>36</v>
      </c>
      <c r="D124" s="5" t="s">
        <v>90</v>
      </c>
      <c r="E124" s="5" t="s">
        <v>91</v>
      </c>
      <c r="F124" s="5" t="s">
        <v>92</v>
      </c>
      <c r="G124" s="5" t="s">
        <v>63</v>
      </c>
      <c r="H124" s="8" t="s">
        <v>88</v>
      </c>
      <c r="I124" s="6" t="s">
        <v>89</v>
      </c>
      <c r="J124" s="30">
        <v>94887.67</v>
      </c>
      <c r="K124" s="7">
        <v>0</v>
      </c>
      <c r="L124" s="5"/>
      <c r="M124" s="7"/>
      <c r="N124" s="7"/>
      <c r="O124" s="7"/>
      <c r="P124" s="26">
        <f t="shared" si="3"/>
        <v>94887.67</v>
      </c>
      <c r="Q124" s="7">
        <f t="shared" si="4"/>
        <v>3795.5068000000001</v>
      </c>
      <c r="R124" s="7">
        <v>2</v>
      </c>
      <c r="S124" s="26">
        <f t="shared" si="5"/>
        <v>91090.163199999995</v>
      </c>
    </row>
    <row r="125" spans="1:22" ht="24.95" customHeight="1" x14ac:dyDescent="0.25">
      <c r="A125" s="5">
        <v>124</v>
      </c>
      <c r="B125" s="5" t="s">
        <v>9</v>
      </c>
      <c r="C125" s="5" t="s">
        <v>36</v>
      </c>
      <c r="D125" s="5" t="s">
        <v>147</v>
      </c>
      <c r="E125" s="5" t="s">
        <v>148</v>
      </c>
      <c r="F125" s="5" t="s">
        <v>149</v>
      </c>
      <c r="G125" s="5" t="s">
        <v>140</v>
      </c>
      <c r="H125" s="8" t="s">
        <v>146</v>
      </c>
      <c r="I125" s="6" t="s">
        <v>767</v>
      </c>
      <c r="J125" s="30">
        <v>250209.14</v>
      </c>
      <c r="K125" s="7">
        <v>6852.8852823941161</v>
      </c>
      <c r="L125" s="5"/>
      <c r="M125" s="7"/>
      <c r="N125" s="7"/>
      <c r="O125" s="7"/>
      <c r="P125" s="26">
        <f t="shared" si="3"/>
        <v>257062.02528239414</v>
      </c>
      <c r="Q125" s="7">
        <f t="shared" si="4"/>
        <v>10282.481011295766</v>
      </c>
      <c r="R125" s="7">
        <v>4</v>
      </c>
      <c r="S125" s="26">
        <f t="shared" si="5"/>
        <v>246775.54427109836</v>
      </c>
    </row>
    <row r="126" spans="1:22" ht="24.95" customHeight="1" x14ac:dyDescent="0.25">
      <c r="A126" s="5">
        <v>125</v>
      </c>
      <c r="B126" s="5" t="s">
        <v>9</v>
      </c>
      <c r="C126" s="5" t="s">
        <v>36</v>
      </c>
      <c r="D126" s="5" t="s">
        <v>194</v>
      </c>
      <c r="E126" s="5" t="s">
        <v>195</v>
      </c>
      <c r="F126" s="5" t="s">
        <v>196</v>
      </c>
      <c r="G126" s="5" t="s">
        <v>167</v>
      </c>
      <c r="H126" s="8" t="s">
        <v>192</v>
      </c>
      <c r="I126" s="6" t="s">
        <v>193</v>
      </c>
      <c r="J126" s="30">
        <v>295615.58999999997</v>
      </c>
      <c r="K126" s="7">
        <v>6266.5922511697481</v>
      </c>
      <c r="L126" s="5"/>
      <c r="M126" s="7"/>
      <c r="N126" s="7"/>
      <c r="O126" s="7"/>
      <c r="P126" s="26">
        <f t="shared" si="3"/>
        <v>301882.1822511697</v>
      </c>
      <c r="Q126" s="7">
        <f t="shared" si="4"/>
        <v>12075.287290046788</v>
      </c>
      <c r="R126" s="7">
        <v>4</v>
      </c>
      <c r="S126" s="26">
        <f t="shared" si="5"/>
        <v>289802.89496112289</v>
      </c>
    </row>
    <row r="127" spans="1:22" ht="24.95" customHeight="1" x14ac:dyDescent="0.25">
      <c r="A127" s="5">
        <v>126</v>
      </c>
      <c r="B127" s="5" t="s">
        <v>9</v>
      </c>
      <c r="C127" s="5" t="s">
        <v>36</v>
      </c>
      <c r="D127" s="5" t="s">
        <v>227</v>
      </c>
      <c r="E127" s="5" t="s">
        <v>228</v>
      </c>
      <c r="F127" s="5" t="s">
        <v>229</v>
      </c>
      <c r="G127" s="5" t="s">
        <v>211</v>
      </c>
      <c r="H127" s="8" t="s">
        <v>226</v>
      </c>
      <c r="I127" s="6" t="s">
        <v>771</v>
      </c>
      <c r="J127" s="30">
        <v>156647.15999999997</v>
      </c>
      <c r="K127" s="7">
        <v>2673.1905580460434</v>
      </c>
      <c r="L127" s="5"/>
      <c r="M127" s="7"/>
      <c r="N127" s="7"/>
      <c r="O127" s="7"/>
      <c r="P127" s="26">
        <f t="shared" si="3"/>
        <v>159320.35055804602</v>
      </c>
      <c r="Q127" s="7">
        <f t="shared" si="4"/>
        <v>6372.8140223218406</v>
      </c>
      <c r="R127" s="7">
        <v>4</v>
      </c>
      <c r="S127" s="26">
        <f t="shared" si="5"/>
        <v>152943.53653572418</v>
      </c>
    </row>
    <row r="128" spans="1:22" ht="24.95" customHeight="1" x14ac:dyDescent="0.25">
      <c r="A128" s="5">
        <v>127</v>
      </c>
      <c r="B128" s="5" t="s">
        <v>9</v>
      </c>
      <c r="C128" s="5" t="s">
        <v>36</v>
      </c>
      <c r="D128" s="5" t="s">
        <v>230</v>
      </c>
      <c r="E128" s="5" t="s">
        <v>231</v>
      </c>
      <c r="F128" s="5" t="s">
        <v>232</v>
      </c>
      <c r="G128" s="5" t="s">
        <v>211</v>
      </c>
      <c r="H128" s="8" t="s">
        <v>233</v>
      </c>
      <c r="I128" s="6" t="s">
        <v>234</v>
      </c>
      <c r="J128" s="30">
        <v>98000.549999999988</v>
      </c>
      <c r="K128" s="7">
        <v>1557.3048079980199</v>
      </c>
      <c r="L128" s="5"/>
      <c r="M128" s="7"/>
      <c r="N128" s="7"/>
      <c r="O128" s="7"/>
      <c r="P128" s="26">
        <f t="shared" si="3"/>
        <v>99557.85480799801</v>
      </c>
      <c r="Q128" s="7">
        <f t="shared" si="4"/>
        <v>3982.3141923199205</v>
      </c>
      <c r="R128" s="7">
        <v>4</v>
      </c>
      <c r="S128" s="26">
        <f t="shared" si="5"/>
        <v>95571.540615678095</v>
      </c>
    </row>
    <row r="129" spans="1:19" ht="24.95" customHeight="1" x14ac:dyDescent="0.25">
      <c r="A129" s="5">
        <v>128</v>
      </c>
      <c r="B129" s="5" t="s">
        <v>9</v>
      </c>
      <c r="C129" s="5" t="s">
        <v>36</v>
      </c>
      <c r="D129" s="5" t="s">
        <v>235</v>
      </c>
      <c r="E129" s="5" t="s">
        <v>236</v>
      </c>
      <c r="F129" s="5" t="s">
        <v>237</v>
      </c>
      <c r="G129" s="5" t="s">
        <v>211</v>
      </c>
      <c r="H129" s="8" t="s">
        <v>238</v>
      </c>
      <c r="I129" s="6" t="s">
        <v>239</v>
      </c>
      <c r="J129" s="30">
        <v>86547.69</v>
      </c>
      <c r="K129" s="7">
        <v>4760.6305933777767</v>
      </c>
      <c r="L129" s="5"/>
      <c r="M129" s="7"/>
      <c r="N129" s="7"/>
      <c r="O129" s="7"/>
      <c r="P129" s="26">
        <f t="shared" si="3"/>
        <v>91308.320593377779</v>
      </c>
      <c r="Q129" s="7">
        <f t="shared" si="4"/>
        <v>3652.3328237351111</v>
      </c>
      <c r="R129" s="7">
        <v>4</v>
      </c>
      <c r="S129" s="26">
        <f t="shared" si="5"/>
        <v>87651.98776964267</v>
      </c>
    </row>
    <row r="130" spans="1:19" ht="24.95" customHeight="1" x14ac:dyDescent="0.25">
      <c r="A130" s="5">
        <v>129</v>
      </c>
      <c r="B130" s="5" t="s">
        <v>9</v>
      </c>
      <c r="C130" s="5" t="s">
        <v>36</v>
      </c>
      <c r="D130" s="5" t="s">
        <v>319</v>
      </c>
      <c r="E130" s="5" t="s">
        <v>320</v>
      </c>
      <c r="F130" s="5" t="s">
        <v>321</v>
      </c>
      <c r="G130" s="5" t="s">
        <v>286</v>
      </c>
      <c r="H130" s="8" t="s">
        <v>303</v>
      </c>
      <c r="I130" s="6" t="s">
        <v>322</v>
      </c>
      <c r="J130" s="30">
        <v>321768.57</v>
      </c>
      <c r="K130" s="7">
        <v>3854.033800561469</v>
      </c>
      <c r="L130" s="5"/>
      <c r="M130" s="7"/>
      <c r="N130" s="7"/>
      <c r="O130" s="7"/>
      <c r="P130" s="26">
        <f t="shared" si="3"/>
        <v>325622.60380056145</v>
      </c>
      <c r="Q130" s="7">
        <f t="shared" si="4"/>
        <v>13024.904152022458</v>
      </c>
      <c r="R130" s="7">
        <v>4</v>
      </c>
      <c r="S130" s="26">
        <f t="shared" si="5"/>
        <v>312593.69964853901</v>
      </c>
    </row>
    <row r="131" spans="1:19" ht="24.95" customHeight="1" x14ac:dyDescent="0.25">
      <c r="A131" s="5">
        <v>130</v>
      </c>
      <c r="B131" s="5" t="s">
        <v>9</v>
      </c>
      <c r="C131" s="5" t="s">
        <v>36</v>
      </c>
      <c r="D131" s="5" t="s">
        <v>412</v>
      </c>
      <c r="E131" s="5" t="s">
        <v>413</v>
      </c>
      <c r="F131" s="5" t="s">
        <v>414</v>
      </c>
      <c r="G131" s="5" t="s">
        <v>400</v>
      </c>
      <c r="H131" s="8" t="s">
        <v>415</v>
      </c>
      <c r="I131" s="6" t="s">
        <v>786</v>
      </c>
      <c r="J131" s="30">
        <v>208914.24</v>
      </c>
      <c r="K131" s="7">
        <v>18036.115542163636</v>
      </c>
      <c r="L131" s="5"/>
      <c r="M131" s="7"/>
      <c r="N131" s="7"/>
      <c r="O131" s="7"/>
      <c r="P131" s="26">
        <f t="shared" ref="P131:P180" si="6">J131+K131+L131+M131+N131+O131</f>
        <v>226950.35554216363</v>
      </c>
      <c r="Q131" s="7">
        <f t="shared" ref="Q131:Q180" si="7">P131*4%</f>
        <v>9078.0142216865461</v>
      </c>
      <c r="R131" s="7">
        <v>4</v>
      </c>
      <c r="S131" s="26">
        <f t="shared" ref="S131:S180" si="8">P131-Q131-R131</f>
        <v>217868.34132047708</v>
      </c>
    </row>
    <row r="132" spans="1:19" ht="24.95" customHeight="1" x14ac:dyDescent="0.25">
      <c r="A132" s="5">
        <v>131</v>
      </c>
      <c r="B132" s="5" t="s">
        <v>9</v>
      </c>
      <c r="C132" s="5" t="s">
        <v>36</v>
      </c>
      <c r="D132" s="5" t="s">
        <v>416</v>
      </c>
      <c r="E132" s="5" t="s">
        <v>417</v>
      </c>
      <c r="F132" s="5" t="s">
        <v>418</v>
      </c>
      <c r="G132" s="5" t="s">
        <v>400</v>
      </c>
      <c r="H132" s="8" t="s">
        <v>410</v>
      </c>
      <c r="I132" s="6" t="s">
        <v>411</v>
      </c>
      <c r="J132" s="30">
        <v>224286.88</v>
      </c>
      <c r="K132" s="7">
        <v>8539.0325674779669</v>
      </c>
      <c r="L132" s="5"/>
      <c r="M132" s="7"/>
      <c r="N132" s="7"/>
      <c r="O132" s="7"/>
      <c r="P132" s="26">
        <f t="shared" si="6"/>
        <v>232825.91256747796</v>
      </c>
      <c r="Q132" s="7">
        <f t="shared" si="7"/>
        <v>9313.0365026991185</v>
      </c>
      <c r="R132" s="7">
        <v>4</v>
      </c>
      <c r="S132" s="26">
        <f t="shared" si="8"/>
        <v>223508.87606477886</v>
      </c>
    </row>
    <row r="133" spans="1:19" ht="24.95" customHeight="1" x14ac:dyDescent="0.25">
      <c r="A133" s="5">
        <v>132</v>
      </c>
      <c r="B133" s="5" t="s">
        <v>9</v>
      </c>
      <c r="C133" s="5" t="s">
        <v>36</v>
      </c>
      <c r="D133" s="5" t="s">
        <v>533</v>
      </c>
      <c r="E133" s="5" t="s">
        <v>534</v>
      </c>
      <c r="F133" s="5" t="s">
        <v>535</v>
      </c>
      <c r="G133" s="5" t="s">
        <v>433</v>
      </c>
      <c r="H133" s="8" t="s">
        <v>439</v>
      </c>
      <c r="I133" s="6" t="s">
        <v>792</v>
      </c>
      <c r="J133" s="30">
        <v>311084.73</v>
      </c>
      <c r="K133" s="7">
        <v>7242.3617662799988</v>
      </c>
      <c r="L133" s="5"/>
      <c r="M133" s="7"/>
      <c r="N133" s="7"/>
      <c r="O133" s="7"/>
      <c r="P133" s="26">
        <f t="shared" si="6"/>
        <v>318327.09176628001</v>
      </c>
      <c r="Q133" s="7">
        <f t="shared" si="7"/>
        <v>12733.0836706512</v>
      </c>
      <c r="R133" s="7">
        <v>4</v>
      </c>
      <c r="S133" s="26">
        <f t="shared" si="8"/>
        <v>305590.00809562881</v>
      </c>
    </row>
    <row r="134" spans="1:19" ht="24.95" customHeight="1" x14ac:dyDescent="0.25">
      <c r="A134" s="5">
        <v>133</v>
      </c>
      <c r="B134" s="5" t="s">
        <v>9</v>
      </c>
      <c r="C134" s="5" t="s">
        <v>36</v>
      </c>
      <c r="D134" s="5" t="s">
        <v>536</v>
      </c>
      <c r="E134" s="5" t="s">
        <v>537</v>
      </c>
      <c r="F134" s="5" t="s">
        <v>538</v>
      </c>
      <c r="G134" s="5" t="s">
        <v>433</v>
      </c>
      <c r="H134" s="8" t="s">
        <v>471</v>
      </c>
      <c r="I134" s="6" t="s">
        <v>793</v>
      </c>
      <c r="J134" s="30">
        <v>237507.38</v>
      </c>
      <c r="K134" s="7">
        <v>5024.328367384971</v>
      </c>
      <c r="L134" s="5"/>
      <c r="M134" s="7"/>
      <c r="N134" s="7"/>
      <c r="O134" s="7"/>
      <c r="P134" s="26">
        <f t="shared" si="6"/>
        <v>242531.70836738497</v>
      </c>
      <c r="Q134" s="7">
        <f t="shared" si="7"/>
        <v>9701.2683346953982</v>
      </c>
      <c r="R134" s="7">
        <v>4</v>
      </c>
      <c r="S134" s="26">
        <f t="shared" si="8"/>
        <v>232826.44003268957</v>
      </c>
    </row>
    <row r="135" spans="1:19" ht="24.95" customHeight="1" x14ac:dyDescent="0.25">
      <c r="A135" s="5">
        <v>134</v>
      </c>
      <c r="B135" s="5" t="s">
        <v>9</v>
      </c>
      <c r="C135" s="5" t="s">
        <v>36</v>
      </c>
      <c r="D135" s="5" t="s">
        <v>539</v>
      </c>
      <c r="E135" s="5" t="s">
        <v>540</v>
      </c>
      <c r="F135" s="5" t="s">
        <v>541</v>
      </c>
      <c r="G135" s="5" t="s">
        <v>433</v>
      </c>
      <c r="H135" s="8" t="s">
        <v>479</v>
      </c>
      <c r="I135" s="6" t="s">
        <v>480</v>
      </c>
      <c r="J135" s="30">
        <v>168656.82</v>
      </c>
      <c r="K135" s="7">
        <v>7906.8161864999984</v>
      </c>
      <c r="L135" s="5"/>
      <c r="M135" s="7"/>
      <c r="N135" s="7"/>
      <c r="O135" s="7"/>
      <c r="P135" s="26">
        <f t="shared" si="6"/>
        <v>176563.63618649999</v>
      </c>
      <c r="Q135" s="7">
        <f t="shared" si="7"/>
        <v>7062.5454474600001</v>
      </c>
      <c r="R135" s="7">
        <v>4</v>
      </c>
      <c r="S135" s="26">
        <f t="shared" si="8"/>
        <v>169497.09073904</v>
      </c>
    </row>
    <row r="136" spans="1:19" ht="24.95" customHeight="1" x14ac:dyDescent="0.25">
      <c r="A136" s="5">
        <v>135</v>
      </c>
      <c r="B136" s="5" t="s">
        <v>9</v>
      </c>
      <c r="C136" s="5" t="s">
        <v>36</v>
      </c>
      <c r="D136" s="5" t="s">
        <v>542</v>
      </c>
      <c r="E136" s="5" t="s">
        <v>543</v>
      </c>
      <c r="F136" s="5" t="s">
        <v>544</v>
      </c>
      <c r="G136" s="5" t="s">
        <v>433</v>
      </c>
      <c r="H136" s="8" t="s">
        <v>462</v>
      </c>
      <c r="I136" s="6" t="s">
        <v>463</v>
      </c>
      <c r="J136" s="30">
        <v>241427.17</v>
      </c>
      <c r="K136" s="7">
        <v>4275.67438106175</v>
      </c>
      <c r="L136" s="5"/>
      <c r="M136" s="7"/>
      <c r="N136" s="7"/>
      <c r="O136" s="7"/>
      <c r="P136" s="26">
        <f t="shared" si="6"/>
        <v>245702.84438106176</v>
      </c>
      <c r="Q136" s="7">
        <f t="shared" si="7"/>
        <v>9828.1137752424711</v>
      </c>
      <c r="R136" s="7">
        <v>4</v>
      </c>
      <c r="S136" s="26">
        <f t="shared" si="8"/>
        <v>235870.73060581929</v>
      </c>
    </row>
    <row r="137" spans="1:19" ht="24.95" customHeight="1" x14ac:dyDescent="0.25">
      <c r="A137" s="5">
        <v>136</v>
      </c>
      <c r="B137" s="5" t="s">
        <v>9</v>
      </c>
      <c r="C137" s="5" t="s">
        <v>36</v>
      </c>
      <c r="D137" s="5" t="s">
        <v>545</v>
      </c>
      <c r="E137" s="5" t="s">
        <v>546</v>
      </c>
      <c r="F137" s="5" t="s">
        <v>547</v>
      </c>
      <c r="G137" s="5" t="s">
        <v>433</v>
      </c>
      <c r="H137" s="8" t="s">
        <v>443</v>
      </c>
      <c r="I137" s="6" t="s">
        <v>444</v>
      </c>
      <c r="J137" s="30">
        <v>216379.47000000003</v>
      </c>
      <c r="K137" s="7">
        <v>2457.3471854245613</v>
      </c>
      <c r="L137" s="7">
        <v>8704.2999999999884</v>
      </c>
      <c r="M137" s="7"/>
      <c r="N137" s="7"/>
      <c r="O137" s="7"/>
      <c r="P137" s="26">
        <f t="shared" si="6"/>
        <v>227541.11718542458</v>
      </c>
      <c r="Q137" s="7">
        <f t="shared" si="7"/>
        <v>9101.6446874169833</v>
      </c>
      <c r="R137" s="7">
        <v>6</v>
      </c>
      <c r="S137" s="26">
        <f t="shared" si="8"/>
        <v>218433.47249800758</v>
      </c>
    </row>
    <row r="138" spans="1:19" ht="24.95" customHeight="1" x14ac:dyDescent="0.25">
      <c r="A138" s="5">
        <v>137</v>
      </c>
      <c r="B138" s="5" t="s">
        <v>9</v>
      </c>
      <c r="C138" s="5" t="s">
        <v>36</v>
      </c>
      <c r="D138" s="5" t="s">
        <v>548</v>
      </c>
      <c r="E138" s="5" t="s">
        <v>549</v>
      </c>
      <c r="F138" s="5" t="s">
        <v>550</v>
      </c>
      <c r="G138" s="5" t="s">
        <v>433</v>
      </c>
      <c r="H138" s="8" t="s">
        <v>448</v>
      </c>
      <c r="I138" s="6" t="s">
        <v>449</v>
      </c>
      <c r="J138" s="30">
        <v>396594.75</v>
      </c>
      <c r="K138" s="7">
        <v>5458.5396372758623</v>
      </c>
      <c r="L138" s="7"/>
      <c r="M138" s="7"/>
      <c r="N138" s="7"/>
      <c r="O138" s="7"/>
      <c r="P138" s="26">
        <f t="shared" si="6"/>
        <v>402053.28963727586</v>
      </c>
      <c r="Q138" s="7">
        <f t="shared" si="7"/>
        <v>16082.131585491035</v>
      </c>
      <c r="R138" s="7">
        <v>4</v>
      </c>
      <c r="S138" s="26">
        <f t="shared" si="8"/>
        <v>385967.15805178485</v>
      </c>
    </row>
    <row r="139" spans="1:19" ht="24.95" customHeight="1" x14ac:dyDescent="0.25">
      <c r="A139" s="5">
        <v>138</v>
      </c>
      <c r="B139" s="5" t="s">
        <v>9</v>
      </c>
      <c r="C139" s="5" t="s">
        <v>36</v>
      </c>
      <c r="D139" s="5" t="s">
        <v>551</v>
      </c>
      <c r="E139" s="5" t="s">
        <v>552</v>
      </c>
      <c r="F139" s="5" t="s">
        <v>553</v>
      </c>
      <c r="G139" s="5" t="s">
        <v>433</v>
      </c>
      <c r="H139" s="8" t="s">
        <v>467</v>
      </c>
      <c r="I139" s="6" t="s">
        <v>468</v>
      </c>
      <c r="J139" s="30">
        <v>148326.65999999997</v>
      </c>
      <c r="K139" s="7">
        <v>9382.8288150869557</v>
      </c>
      <c r="L139" s="7"/>
      <c r="M139" s="7"/>
      <c r="N139" s="7"/>
      <c r="O139" s="7"/>
      <c r="P139" s="26">
        <f t="shared" si="6"/>
        <v>157709.48881508692</v>
      </c>
      <c r="Q139" s="7">
        <f t="shared" si="7"/>
        <v>6308.3795526034774</v>
      </c>
      <c r="R139" s="7">
        <v>4</v>
      </c>
      <c r="S139" s="26">
        <f t="shared" si="8"/>
        <v>151397.10926248346</v>
      </c>
    </row>
    <row r="140" spans="1:19" ht="24.95" customHeight="1" x14ac:dyDescent="0.25">
      <c r="A140" s="5">
        <v>139</v>
      </c>
      <c r="B140" s="5" t="s">
        <v>9</v>
      </c>
      <c r="C140" s="5" t="s">
        <v>36</v>
      </c>
      <c r="D140" s="5" t="s">
        <v>554</v>
      </c>
      <c r="E140" s="5" t="s">
        <v>555</v>
      </c>
      <c r="F140" s="5" t="s">
        <v>556</v>
      </c>
      <c r="G140" s="5" t="s">
        <v>433</v>
      </c>
      <c r="H140" s="8" t="s">
        <v>457</v>
      </c>
      <c r="I140" s="6" t="s">
        <v>458</v>
      </c>
      <c r="J140" s="30">
        <v>142465.9</v>
      </c>
      <c r="K140" s="7">
        <v>6652.796724015534</v>
      </c>
      <c r="L140" s="7"/>
      <c r="M140" s="7"/>
      <c r="N140" s="7"/>
      <c r="O140" s="7"/>
      <c r="P140" s="26">
        <f t="shared" si="6"/>
        <v>149118.69672401552</v>
      </c>
      <c r="Q140" s="7">
        <f t="shared" si="7"/>
        <v>5964.7478689606205</v>
      </c>
      <c r="R140" s="7">
        <v>4</v>
      </c>
      <c r="S140" s="26">
        <f t="shared" si="8"/>
        <v>143149.94885505491</v>
      </c>
    </row>
    <row r="141" spans="1:19" ht="24.95" customHeight="1" x14ac:dyDescent="0.25">
      <c r="A141" s="5">
        <v>140</v>
      </c>
      <c r="B141" s="5" t="s">
        <v>9</v>
      </c>
      <c r="C141" s="5" t="s">
        <v>36</v>
      </c>
      <c r="D141" s="5" t="s">
        <v>643</v>
      </c>
      <c r="E141" s="5" t="s">
        <v>644</v>
      </c>
      <c r="F141" s="5" t="s">
        <v>645</v>
      </c>
      <c r="G141" s="5" t="s">
        <v>609</v>
      </c>
      <c r="H141" s="8" t="s">
        <v>632</v>
      </c>
      <c r="I141" s="6" t="s">
        <v>646</v>
      </c>
      <c r="J141" s="30">
        <v>292214.71000000002</v>
      </c>
      <c r="K141" s="7">
        <v>9462.6448141180608</v>
      </c>
      <c r="L141" s="7">
        <v>1518.1199999999953</v>
      </c>
      <c r="M141" s="7"/>
      <c r="N141" s="7"/>
      <c r="O141" s="7"/>
      <c r="P141" s="26">
        <f t="shared" si="6"/>
        <v>303195.47481411806</v>
      </c>
      <c r="Q141" s="7">
        <f t="shared" si="7"/>
        <v>12127.818992564722</v>
      </c>
      <c r="R141" s="7">
        <v>6</v>
      </c>
      <c r="S141" s="26">
        <f t="shared" si="8"/>
        <v>291061.65582155332</v>
      </c>
    </row>
    <row r="142" spans="1:19" ht="24.95" customHeight="1" x14ac:dyDescent="0.25">
      <c r="A142" s="5">
        <v>141</v>
      </c>
      <c r="B142" s="5" t="s">
        <v>9</v>
      </c>
      <c r="C142" s="5" t="s">
        <v>36</v>
      </c>
      <c r="D142" s="5" t="s">
        <v>647</v>
      </c>
      <c r="E142" s="5" t="s">
        <v>648</v>
      </c>
      <c r="F142" s="5" t="s">
        <v>649</v>
      </c>
      <c r="G142" s="5" t="s">
        <v>609</v>
      </c>
      <c r="H142" s="8" t="s">
        <v>615</v>
      </c>
      <c r="I142" s="6" t="s">
        <v>650</v>
      </c>
      <c r="J142" s="30">
        <v>117369.98999999999</v>
      </c>
      <c r="K142" s="7">
        <v>3130.1145019448277</v>
      </c>
      <c r="L142" s="7"/>
      <c r="M142" s="7"/>
      <c r="N142" s="7"/>
      <c r="O142" s="7"/>
      <c r="P142" s="26">
        <f t="shared" si="6"/>
        <v>120500.10450194482</v>
      </c>
      <c r="Q142" s="7">
        <f t="shared" si="7"/>
        <v>4820.0041800777926</v>
      </c>
      <c r="R142" s="7">
        <v>4</v>
      </c>
      <c r="S142" s="26">
        <f t="shared" si="8"/>
        <v>115676.10032186702</v>
      </c>
    </row>
    <row r="143" spans="1:19" ht="24.95" customHeight="1" x14ac:dyDescent="0.25">
      <c r="A143" s="5">
        <v>142</v>
      </c>
      <c r="B143" s="5" t="s">
        <v>9</v>
      </c>
      <c r="C143" s="5" t="s">
        <v>36</v>
      </c>
      <c r="D143" s="5" t="s">
        <v>651</v>
      </c>
      <c r="E143" s="5" t="s">
        <v>652</v>
      </c>
      <c r="F143" s="5" t="s">
        <v>653</v>
      </c>
      <c r="G143" s="5" t="s">
        <v>609</v>
      </c>
      <c r="H143" s="8" t="s">
        <v>233</v>
      </c>
      <c r="I143" s="6" t="s">
        <v>797</v>
      </c>
      <c r="J143" s="30">
        <v>117600.66</v>
      </c>
      <c r="K143" s="7">
        <v>0</v>
      </c>
      <c r="L143" s="7"/>
      <c r="M143" s="7"/>
      <c r="N143" s="7"/>
      <c r="O143" s="7"/>
      <c r="P143" s="26">
        <f t="shared" si="6"/>
        <v>117600.66</v>
      </c>
      <c r="Q143" s="7">
        <f t="shared" si="7"/>
        <v>4704.0264000000006</v>
      </c>
      <c r="R143" s="7">
        <v>2</v>
      </c>
      <c r="S143" s="26">
        <f t="shared" si="8"/>
        <v>112894.6336</v>
      </c>
    </row>
    <row r="144" spans="1:19" ht="24.95" customHeight="1" x14ac:dyDescent="0.25">
      <c r="A144" s="5">
        <v>143</v>
      </c>
      <c r="B144" s="5" t="s">
        <v>9</v>
      </c>
      <c r="C144" s="5" t="s">
        <v>36</v>
      </c>
      <c r="D144" s="5" t="s">
        <v>654</v>
      </c>
      <c r="E144" s="5" t="s">
        <v>655</v>
      </c>
      <c r="F144" s="5" t="s">
        <v>656</v>
      </c>
      <c r="G144" s="5" t="s">
        <v>609</v>
      </c>
      <c r="H144" s="8" t="s">
        <v>657</v>
      </c>
      <c r="I144" s="6" t="s">
        <v>658</v>
      </c>
      <c r="J144" s="30">
        <v>51651.74</v>
      </c>
      <c r="K144" s="7">
        <v>0</v>
      </c>
      <c r="L144" s="7"/>
      <c r="M144" s="7"/>
      <c r="N144" s="7"/>
      <c r="O144" s="7"/>
      <c r="P144" s="26">
        <f t="shared" si="6"/>
        <v>51651.74</v>
      </c>
      <c r="Q144" s="7">
        <f t="shared" si="7"/>
        <v>2066.0695999999998</v>
      </c>
      <c r="R144" s="7">
        <v>2</v>
      </c>
      <c r="S144" s="26">
        <f t="shared" si="8"/>
        <v>49583.670399999995</v>
      </c>
    </row>
    <row r="145" spans="1:19" ht="24.95" customHeight="1" x14ac:dyDescent="0.25">
      <c r="A145" s="5">
        <v>144</v>
      </c>
      <c r="B145" s="5" t="s">
        <v>9</v>
      </c>
      <c r="C145" s="5" t="s">
        <v>36</v>
      </c>
      <c r="D145" s="5" t="s">
        <v>681</v>
      </c>
      <c r="E145" s="5" t="s">
        <v>682</v>
      </c>
      <c r="F145" s="5" t="s">
        <v>683</v>
      </c>
      <c r="G145" s="5" t="s">
        <v>673</v>
      </c>
      <c r="H145" s="8" t="s">
        <v>684</v>
      </c>
      <c r="I145" s="6" t="s">
        <v>685</v>
      </c>
      <c r="J145" s="30">
        <v>274555.52000000002</v>
      </c>
      <c r="K145" s="7">
        <v>9266.440390743559</v>
      </c>
      <c r="L145" s="7">
        <v>8704.2999999999884</v>
      </c>
      <c r="M145" s="7"/>
      <c r="N145" s="7"/>
      <c r="O145" s="7"/>
      <c r="P145" s="26">
        <f t="shared" si="6"/>
        <v>292526.26039074356</v>
      </c>
      <c r="Q145" s="7">
        <f t="shared" si="7"/>
        <v>11701.050415629743</v>
      </c>
      <c r="R145" s="7">
        <v>6</v>
      </c>
      <c r="S145" s="26">
        <f t="shared" si="8"/>
        <v>280819.2099751138</v>
      </c>
    </row>
    <row r="146" spans="1:19" ht="24.95" customHeight="1" x14ac:dyDescent="0.25">
      <c r="A146" s="5">
        <v>145</v>
      </c>
      <c r="B146" s="5" t="s">
        <v>9</v>
      </c>
      <c r="C146" s="5" t="s">
        <v>41</v>
      </c>
      <c r="D146" s="5" t="s">
        <v>42</v>
      </c>
      <c r="E146" s="5" t="s">
        <v>43</v>
      </c>
      <c r="F146" s="5" t="s">
        <v>44</v>
      </c>
      <c r="G146" s="5" t="s">
        <v>29</v>
      </c>
      <c r="H146" s="8" t="s">
        <v>40</v>
      </c>
      <c r="I146" s="6" t="s">
        <v>759</v>
      </c>
      <c r="J146" s="30">
        <v>26279.35</v>
      </c>
      <c r="K146" s="7">
        <v>4291.6820693333329</v>
      </c>
      <c r="L146" s="5"/>
      <c r="M146" s="7"/>
      <c r="N146" s="7"/>
      <c r="O146" s="7"/>
      <c r="P146" s="26">
        <f t="shared" si="6"/>
        <v>30571.032069333331</v>
      </c>
      <c r="Q146" s="7">
        <f t="shared" si="7"/>
        <v>1222.8412827733332</v>
      </c>
      <c r="R146" s="7">
        <v>4</v>
      </c>
      <c r="S146" s="26">
        <f t="shared" si="8"/>
        <v>29344.190786559997</v>
      </c>
    </row>
    <row r="147" spans="1:19" ht="24.95" customHeight="1" x14ac:dyDescent="0.25">
      <c r="A147" s="5">
        <v>146</v>
      </c>
      <c r="B147" s="5" t="s">
        <v>9</v>
      </c>
      <c r="C147" s="5" t="s">
        <v>41</v>
      </c>
      <c r="D147" s="5" t="s">
        <v>93</v>
      </c>
      <c r="E147" s="5" t="s">
        <v>94</v>
      </c>
      <c r="F147" s="5" t="s">
        <v>95</v>
      </c>
      <c r="G147" s="5" t="s">
        <v>63</v>
      </c>
      <c r="H147" s="8" t="s">
        <v>88</v>
      </c>
      <c r="I147" s="6" t="s">
        <v>89</v>
      </c>
      <c r="J147" s="30">
        <v>14451.71</v>
      </c>
      <c r="K147" s="7">
        <v>1665.7283072100518</v>
      </c>
      <c r="L147" s="5"/>
      <c r="M147" s="7"/>
      <c r="N147" s="7"/>
      <c r="O147" s="7"/>
      <c r="P147" s="26">
        <f t="shared" si="6"/>
        <v>16117.43830721005</v>
      </c>
      <c r="Q147" s="7">
        <f t="shared" si="7"/>
        <v>644.69753228840204</v>
      </c>
      <c r="R147" s="7">
        <v>4</v>
      </c>
      <c r="S147" s="26">
        <f t="shared" si="8"/>
        <v>15468.740774921647</v>
      </c>
    </row>
    <row r="148" spans="1:19" ht="24.95" customHeight="1" x14ac:dyDescent="0.25">
      <c r="A148" s="5">
        <v>147</v>
      </c>
      <c r="B148" s="5" t="s">
        <v>9</v>
      </c>
      <c r="C148" s="5" t="s">
        <v>41</v>
      </c>
      <c r="D148" s="5" t="s">
        <v>150</v>
      </c>
      <c r="E148" s="5" t="s">
        <v>151</v>
      </c>
      <c r="F148" s="5" t="s">
        <v>152</v>
      </c>
      <c r="G148" s="5" t="s">
        <v>140</v>
      </c>
      <c r="H148" s="8" t="s">
        <v>146</v>
      </c>
      <c r="I148" s="6" t="s">
        <v>767</v>
      </c>
      <c r="J148" s="30">
        <v>33368.149999999994</v>
      </c>
      <c r="K148" s="7">
        <v>7833.9236212086962</v>
      </c>
      <c r="L148" s="5"/>
      <c r="M148" s="7"/>
      <c r="N148" s="7"/>
      <c r="O148" s="7"/>
      <c r="P148" s="26">
        <f t="shared" si="6"/>
        <v>41202.073621208692</v>
      </c>
      <c r="Q148" s="7">
        <f t="shared" si="7"/>
        <v>1648.0829448483478</v>
      </c>
      <c r="R148" s="7">
        <v>4</v>
      </c>
      <c r="S148" s="26">
        <f t="shared" si="8"/>
        <v>39549.990676360343</v>
      </c>
    </row>
    <row r="149" spans="1:19" ht="24.95" customHeight="1" x14ac:dyDescent="0.25">
      <c r="A149" s="5">
        <v>148</v>
      </c>
      <c r="B149" s="5" t="s">
        <v>9</v>
      </c>
      <c r="C149" s="5" t="s">
        <v>41</v>
      </c>
      <c r="D149" s="5" t="s">
        <v>197</v>
      </c>
      <c r="E149" s="5" t="s">
        <v>198</v>
      </c>
      <c r="F149" s="5" t="s">
        <v>199</v>
      </c>
      <c r="G149" s="5" t="s">
        <v>167</v>
      </c>
      <c r="H149" s="8" t="s">
        <v>192</v>
      </c>
      <c r="I149" s="6" t="s">
        <v>769</v>
      </c>
      <c r="J149" s="30">
        <v>34167.19</v>
      </c>
      <c r="K149" s="7">
        <v>7267.0203018631573</v>
      </c>
      <c r="L149" s="5"/>
      <c r="M149" s="7"/>
      <c r="N149" s="7"/>
      <c r="O149" s="7"/>
      <c r="P149" s="26">
        <f t="shared" si="6"/>
        <v>41434.210301863161</v>
      </c>
      <c r="Q149" s="7">
        <f t="shared" si="7"/>
        <v>1657.3684120745265</v>
      </c>
      <c r="R149" s="7">
        <v>4</v>
      </c>
      <c r="S149" s="26">
        <f t="shared" si="8"/>
        <v>39772.841889788637</v>
      </c>
    </row>
    <row r="150" spans="1:19" ht="24.95" customHeight="1" x14ac:dyDescent="0.25">
      <c r="A150" s="5">
        <v>149</v>
      </c>
      <c r="B150" s="5" t="s">
        <v>9</v>
      </c>
      <c r="C150" s="5" t="s">
        <v>41</v>
      </c>
      <c r="D150" s="5" t="s">
        <v>240</v>
      </c>
      <c r="E150" s="5" t="s">
        <v>241</v>
      </c>
      <c r="F150" s="5" t="s">
        <v>242</v>
      </c>
      <c r="G150" s="5" t="s">
        <v>211</v>
      </c>
      <c r="H150" s="8" t="s">
        <v>243</v>
      </c>
      <c r="I150" s="6" t="s">
        <v>772</v>
      </c>
      <c r="J150" s="30">
        <v>14376.11</v>
      </c>
      <c r="K150" s="7">
        <v>3898.9311676834309</v>
      </c>
      <c r="L150" s="5"/>
      <c r="M150" s="7"/>
      <c r="N150" s="7"/>
      <c r="O150" s="7"/>
      <c r="P150" s="26">
        <f t="shared" si="6"/>
        <v>18275.04116768343</v>
      </c>
      <c r="Q150" s="7">
        <f t="shared" si="7"/>
        <v>731.00164670733727</v>
      </c>
      <c r="R150" s="7">
        <v>4</v>
      </c>
      <c r="S150" s="26">
        <f t="shared" si="8"/>
        <v>17540.039520976094</v>
      </c>
    </row>
    <row r="151" spans="1:19" ht="24.95" customHeight="1" x14ac:dyDescent="0.25">
      <c r="A151" s="5">
        <v>150</v>
      </c>
      <c r="B151" s="5" t="s">
        <v>9</v>
      </c>
      <c r="C151" s="5" t="s">
        <v>41</v>
      </c>
      <c r="D151" s="5" t="s">
        <v>244</v>
      </c>
      <c r="E151" s="5" t="s">
        <v>245</v>
      </c>
      <c r="F151" s="5" t="s">
        <v>246</v>
      </c>
      <c r="G151" s="5" t="s">
        <v>211</v>
      </c>
      <c r="H151" s="8" t="s">
        <v>233</v>
      </c>
      <c r="I151" s="6" t="s">
        <v>234</v>
      </c>
      <c r="J151" s="30">
        <v>13581.189999999999</v>
      </c>
      <c r="K151" s="7">
        <v>0</v>
      </c>
      <c r="L151" s="5"/>
      <c r="M151" s="7"/>
      <c r="N151" s="7"/>
      <c r="O151" s="7"/>
      <c r="P151" s="26">
        <f t="shared" si="6"/>
        <v>13581.189999999999</v>
      </c>
      <c r="Q151" s="7">
        <f t="shared" si="7"/>
        <v>543.24759999999992</v>
      </c>
      <c r="R151" s="7">
        <v>2</v>
      </c>
      <c r="S151" s="26">
        <f t="shared" si="8"/>
        <v>13035.942399999998</v>
      </c>
    </row>
    <row r="152" spans="1:19" ht="24.95" customHeight="1" x14ac:dyDescent="0.25">
      <c r="A152" s="5">
        <v>151</v>
      </c>
      <c r="B152" s="5" t="s">
        <v>9</v>
      </c>
      <c r="C152" s="5" t="s">
        <v>41</v>
      </c>
      <c r="D152" s="5" t="s">
        <v>323</v>
      </c>
      <c r="E152" s="5" t="s">
        <v>324</v>
      </c>
      <c r="F152" s="5" t="s">
        <v>325</v>
      </c>
      <c r="G152" s="5" t="s">
        <v>286</v>
      </c>
      <c r="H152" s="8" t="s">
        <v>303</v>
      </c>
      <c r="I152" s="6" t="s">
        <v>322</v>
      </c>
      <c r="J152" s="30">
        <v>35621.550000000003</v>
      </c>
      <c r="K152" s="7">
        <v>0</v>
      </c>
      <c r="L152" s="5"/>
      <c r="M152" s="7"/>
      <c r="N152" s="7"/>
      <c r="O152" s="7"/>
      <c r="P152" s="26">
        <f t="shared" si="6"/>
        <v>35621.550000000003</v>
      </c>
      <c r="Q152" s="7">
        <f t="shared" si="7"/>
        <v>1424.8620000000001</v>
      </c>
      <c r="R152" s="7">
        <v>2</v>
      </c>
      <c r="S152" s="26">
        <f t="shared" si="8"/>
        <v>34194.688000000002</v>
      </c>
    </row>
    <row r="153" spans="1:19" ht="24.95" customHeight="1" x14ac:dyDescent="0.25">
      <c r="A153" s="5">
        <v>152</v>
      </c>
      <c r="B153" s="5" t="s">
        <v>9</v>
      </c>
      <c r="C153" s="5" t="s">
        <v>41</v>
      </c>
      <c r="D153" s="5" t="s">
        <v>557</v>
      </c>
      <c r="E153" s="5" t="s">
        <v>558</v>
      </c>
      <c r="F153" s="5" t="s">
        <v>559</v>
      </c>
      <c r="G153" s="5" t="s">
        <v>433</v>
      </c>
      <c r="H153" s="8" t="s">
        <v>471</v>
      </c>
      <c r="I153" s="6" t="s">
        <v>560</v>
      </c>
      <c r="J153" s="30">
        <v>18849.79</v>
      </c>
      <c r="K153" s="7">
        <v>6731.4874971774861</v>
      </c>
      <c r="L153" s="5"/>
      <c r="M153" s="7"/>
      <c r="N153" s="7"/>
      <c r="O153" s="7"/>
      <c r="P153" s="26">
        <f t="shared" si="6"/>
        <v>25581.277497177485</v>
      </c>
      <c r="Q153" s="7">
        <f t="shared" si="7"/>
        <v>1023.2510998870995</v>
      </c>
      <c r="R153" s="7">
        <v>4</v>
      </c>
      <c r="S153" s="26">
        <f t="shared" si="8"/>
        <v>24554.026397290385</v>
      </c>
    </row>
    <row r="154" spans="1:19" ht="24.95" customHeight="1" x14ac:dyDescent="0.25">
      <c r="A154" s="5">
        <v>153</v>
      </c>
      <c r="B154" s="5" t="s">
        <v>9</v>
      </c>
      <c r="C154" s="5" t="s">
        <v>41</v>
      </c>
      <c r="D154" s="5" t="s">
        <v>561</v>
      </c>
      <c r="E154" s="5" t="s">
        <v>562</v>
      </c>
      <c r="F154" s="5" t="s">
        <v>563</v>
      </c>
      <c r="G154" s="5" t="s">
        <v>433</v>
      </c>
      <c r="H154" s="8" t="s">
        <v>467</v>
      </c>
      <c r="I154" s="6" t="s">
        <v>468</v>
      </c>
      <c r="J154" s="30">
        <v>15115.830000000002</v>
      </c>
      <c r="K154" s="7">
        <v>5463.78260636097</v>
      </c>
      <c r="L154" s="5"/>
      <c r="M154" s="7"/>
      <c r="N154" s="7"/>
      <c r="O154" s="7"/>
      <c r="P154" s="26">
        <f t="shared" si="6"/>
        <v>20579.61260636097</v>
      </c>
      <c r="Q154" s="7">
        <f t="shared" si="7"/>
        <v>823.18450425443882</v>
      </c>
      <c r="R154" s="7">
        <v>4</v>
      </c>
      <c r="S154" s="26">
        <f t="shared" si="8"/>
        <v>19752.428102106533</v>
      </c>
    </row>
    <row r="155" spans="1:19" ht="24.95" customHeight="1" x14ac:dyDescent="0.25">
      <c r="A155" s="5">
        <v>154</v>
      </c>
      <c r="B155" s="5" t="s">
        <v>9</v>
      </c>
      <c r="C155" s="5" t="s">
        <v>41</v>
      </c>
      <c r="D155" s="5" t="s">
        <v>564</v>
      </c>
      <c r="E155" s="5" t="s">
        <v>565</v>
      </c>
      <c r="F155" s="5" t="s">
        <v>566</v>
      </c>
      <c r="G155" s="5" t="s">
        <v>433</v>
      </c>
      <c r="H155" s="8" t="s">
        <v>448</v>
      </c>
      <c r="I155" s="6" t="s">
        <v>449</v>
      </c>
      <c r="J155" s="30">
        <v>39004.47</v>
      </c>
      <c r="K155" s="7">
        <v>5388.6901030114059</v>
      </c>
      <c r="L155" s="5"/>
      <c r="M155" s="7"/>
      <c r="N155" s="7"/>
      <c r="O155" s="7"/>
      <c r="P155" s="26">
        <f t="shared" si="6"/>
        <v>44393.160103011411</v>
      </c>
      <c r="Q155" s="7">
        <f t="shared" si="7"/>
        <v>1775.7264041204564</v>
      </c>
      <c r="R155" s="7">
        <v>4</v>
      </c>
      <c r="S155" s="26">
        <f t="shared" si="8"/>
        <v>42613.433698890956</v>
      </c>
    </row>
    <row r="156" spans="1:19" ht="24.95" customHeight="1" x14ac:dyDescent="0.25">
      <c r="A156" s="5">
        <v>155</v>
      </c>
      <c r="B156" s="5" t="s">
        <v>9</v>
      </c>
      <c r="C156" s="5" t="s">
        <v>41</v>
      </c>
      <c r="D156" s="5" t="s">
        <v>567</v>
      </c>
      <c r="E156" s="5" t="s">
        <v>568</v>
      </c>
      <c r="F156" s="5" t="s">
        <v>569</v>
      </c>
      <c r="G156" s="5" t="s">
        <v>433</v>
      </c>
      <c r="H156" s="8" t="s">
        <v>439</v>
      </c>
      <c r="I156" s="6" t="s">
        <v>792</v>
      </c>
      <c r="J156" s="30">
        <v>17682.670000000002</v>
      </c>
      <c r="K156" s="7">
        <v>9912.7014484650717</v>
      </c>
      <c r="L156" s="5"/>
      <c r="M156" s="7"/>
      <c r="N156" s="7"/>
      <c r="O156" s="7"/>
      <c r="P156" s="26">
        <f t="shared" si="6"/>
        <v>27595.371448465074</v>
      </c>
      <c r="Q156" s="7">
        <f t="shared" si="7"/>
        <v>1103.8148579386029</v>
      </c>
      <c r="R156" s="7">
        <v>4</v>
      </c>
      <c r="S156" s="26">
        <f t="shared" si="8"/>
        <v>26487.55659052647</v>
      </c>
    </row>
    <row r="157" spans="1:19" ht="24.95" customHeight="1" x14ac:dyDescent="0.25">
      <c r="A157" s="5">
        <v>156</v>
      </c>
      <c r="B157" s="5" t="s">
        <v>9</v>
      </c>
      <c r="C157" s="5" t="s">
        <v>41</v>
      </c>
      <c r="D157" s="5" t="s">
        <v>570</v>
      </c>
      <c r="E157" s="5" t="s">
        <v>571</v>
      </c>
      <c r="F157" s="5" t="s">
        <v>572</v>
      </c>
      <c r="G157" s="5" t="s">
        <v>433</v>
      </c>
      <c r="H157" s="8" t="s">
        <v>443</v>
      </c>
      <c r="I157" s="6" t="s">
        <v>444</v>
      </c>
      <c r="J157" s="30">
        <v>16326.279999999999</v>
      </c>
      <c r="K157" s="7">
        <v>5441.6114196831059</v>
      </c>
      <c r="L157" s="5"/>
      <c r="M157" s="7"/>
      <c r="N157" s="7"/>
      <c r="O157" s="7"/>
      <c r="P157" s="26">
        <f t="shared" si="6"/>
        <v>21767.891419683103</v>
      </c>
      <c r="Q157" s="7">
        <f t="shared" si="7"/>
        <v>870.71565678732418</v>
      </c>
      <c r="R157" s="7">
        <v>4</v>
      </c>
      <c r="S157" s="26">
        <f t="shared" si="8"/>
        <v>20893.175762895778</v>
      </c>
    </row>
    <row r="158" spans="1:19" ht="24.95" customHeight="1" x14ac:dyDescent="0.25">
      <c r="A158" s="5">
        <v>157</v>
      </c>
      <c r="B158" s="5" t="s">
        <v>9</v>
      </c>
      <c r="C158" s="5" t="s">
        <v>41</v>
      </c>
      <c r="D158" s="5" t="s">
        <v>573</v>
      </c>
      <c r="E158" s="5" t="s">
        <v>574</v>
      </c>
      <c r="F158" s="5" t="s">
        <v>575</v>
      </c>
      <c r="G158" s="5" t="s">
        <v>433</v>
      </c>
      <c r="H158" s="8" t="s">
        <v>462</v>
      </c>
      <c r="I158" s="6" t="s">
        <v>463</v>
      </c>
      <c r="J158" s="30">
        <v>15066.99</v>
      </c>
      <c r="K158" s="7">
        <v>5475.1164864363636</v>
      </c>
      <c r="L158" s="5"/>
      <c r="M158" s="7"/>
      <c r="N158" s="7"/>
      <c r="O158" s="7"/>
      <c r="P158" s="26">
        <f t="shared" si="6"/>
        <v>20542.106486436365</v>
      </c>
      <c r="Q158" s="7">
        <f t="shared" si="7"/>
        <v>821.68425945745457</v>
      </c>
      <c r="R158" s="7">
        <v>4</v>
      </c>
      <c r="S158" s="26">
        <f t="shared" si="8"/>
        <v>19716.42222697891</v>
      </c>
    </row>
    <row r="159" spans="1:19" ht="24.95" customHeight="1" x14ac:dyDescent="0.25">
      <c r="A159" s="5">
        <v>158</v>
      </c>
      <c r="B159" s="5" t="s">
        <v>9</v>
      </c>
      <c r="C159" s="5" t="s">
        <v>41</v>
      </c>
      <c r="D159" s="5" t="s">
        <v>576</v>
      </c>
      <c r="E159" s="5" t="s">
        <v>577</v>
      </c>
      <c r="F159" s="5" t="s">
        <v>578</v>
      </c>
      <c r="G159" s="5" t="s">
        <v>433</v>
      </c>
      <c r="H159" s="8" t="s">
        <v>457</v>
      </c>
      <c r="I159" s="6" t="s">
        <v>458</v>
      </c>
      <c r="J159" s="30">
        <v>11312.07</v>
      </c>
      <c r="K159" s="7">
        <v>3282.6762568794111</v>
      </c>
      <c r="L159" s="5"/>
      <c r="M159" s="7"/>
      <c r="N159" s="7"/>
      <c r="O159" s="7"/>
      <c r="P159" s="26">
        <f t="shared" si="6"/>
        <v>14594.746256879411</v>
      </c>
      <c r="Q159" s="7">
        <f t="shared" si="7"/>
        <v>583.78985027517649</v>
      </c>
      <c r="R159" s="7">
        <v>4</v>
      </c>
      <c r="S159" s="26">
        <f t="shared" si="8"/>
        <v>14006.956406604235</v>
      </c>
    </row>
    <row r="160" spans="1:19" ht="24.95" customHeight="1" x14ac:dyDescent="0.25">
      <c r="A160" s="5">
        <v>159</v>
      </c>
      <c r="B160" s="5" t="s">
        <v>9</v>
      </c>
      <c r="C160" s="5" t="s">
        <v>41</v>
      </c>
      <c r="D160" s="5" t="s">
        <v>659</v>
      </c>
      <c r="E160" s="5" t="s">
        <v>660</v>
      </c>
      <c r="F160" s="5" t="s">
        <v>661</v>
      </c>
      <c r="G160" s="5" t="s">
        <v>609</v>
      </c>
      <c r="H160" s="8" t="s">
        <v>233</v>
      </c>
      <c r="I160" s="6" t="s">
        <v>797</v>
      </c>
      <c r="J160" s="30">
        <v>14705.27</v>
      </c>
      <c r="K160" s="7">
        <v>1715.4959594853931</v>
      </c>
      <c r="L160" s="5"/>
      <c r="M160" s="7"/>
      <c r="N160" s="7"/>
      <c r="O160" s="7"/>
      <c r="P160" s="26">
        <f t="shared" si="6"/>
        <v>16420.765959485394</v>
      </c>
      <c r="Q160" s="7">
        <f t="shared" si="7"/>
        <v>656.83063837941575</v>
      </c>
      <c r="R160" s="7">
        <v>4</v>
      </c>
      <c r="S160" s="26">
        <f t="shared" si="8"/>
        <v>15759.935321105979</v>
      </c>
    </row>
    <row r="161" spans="1:19" ht="24.95" customHeight="1" x14ac:dyDescent="0.25">
      <c r="A161" s="5">
        <v>160</v>
      </c>
      <c r="B161" s="5" t="s">
        <v>9</v>
      </c>
      <c r="C161" s="5" t="s">
        <v>41</v>
      </c>
      <c r="D161" s="5" t="s">
        <v>662</v>
      </c>
      <c r="E161" s="5" t="s">
        <v>663</v>
      </c>
      <c r="F161" s="5" t="s">
        <v>664</v>
      </c>
      <c r="G161" s="5" t="s">
        <v>609</v>
      </c>
      <c r="H161" s="8" t="s">
        <v>615</v>
      </c>
      <c r="I161" s="6" t="s">
        <v>650</v>
      </c>
      <c r="J161" s="30">
        <v>14170.27</v>
      </c>
      <c r="K161" s="7">
        <v>2336.3445720857144</v>
      </c>
      <c r="L161" s="5"/>
      <c r="M161" s="7"/>
      <c r="N161" s="7"/>
      <c r="O161" s="7"/>
      <c r="P161" s="26">
        <f t="shared" si="6"/>
        <v>16506.614572085717</v>
      </c>
      <c r="Q161" s="7">
        <f t="shared" si="7"/>
        <v>660.26458288342872</v>
      </c>
      <c r="R161" s="7">
        <v>4</v>
      </c>
      <c r="S161" s="26">
        <f t="shared" si="8"/>
        <v>15842.349989202288</v>
      </c>
    </row>
    <row r="162" spans="1:19" ht="24.95" customHeight="1" x14ac:dyDescent="0.25">
      <c r="A162" s="5">
        <v>161</v>
      </c>
      <c r="B162" s="5" t="s">
        <v>9</v>
      </c>
      <c r="C162" s="5" t="s">
        <v>41</v>
      </c>
      <c r="D162" s="5" t="s">
        <v>665</v>
      </c>
      <c r="E162" s="5" t="s">
        <v>666</v>
      </c>
      <c r="F162" s="5" t="s">
        <v>667</v>
      </c>
      <c r="G162" s="5" t="s">
        <v>609</v>
      </c>
      <c r="H162" s="8" t="s">
        <v>632</v>
      </c>
      <c r="I162" s="6" t="s">
        <v>646</v>
      </c>
      <c r="J162" s="30">
        <v>22729.15</v>
      </c>
      <c r="K162" s="7">
        <v>5984.9434085918365</v>
      </c>
      <c r="L162" s="5"/>
      <c r="M162" s="7"/>
      <c r="N162" s="7"/>
      <c r="O162" s="7"/>
      <c r="P162" s="26">
        <f t="shared" si="6"/>
        <v>28714.093408591838</v>
      </c>
      <c r="Q162" s="7">
        <f t="shared" si="7"/>
        <v>1148.5637363436736</v>
      </c>
      <c r="R162" s="7">
        <v>4</v>
      </c>
      <c r="S162" s="26">
        <f t="shared" si="8"/>
        <v>27561.529672248165</v>
      </c>
    </row>
    <row r="163" spans="1:19" ht="24.95" customHeight="1" x14ac:dyDescent="0.25">
      <c r="A163" s="5">
        <v>162</v>
      </c>
      <c r="B163" s="5" t="s">
        <v>9</v>
      </c>
      <c r="C163" s="5" t="s">
        <v>41</v>
      </c>
      <c r="D163" s="5" t="s">
        <v>686</v>
      </c>
      <c r="E163" s="5" t="s">
        <v>687</v>
      </c>
      <c r="F163" s="5" t="s">
        <v>688</v>
      </c>
      <c r="G163" s="5" t="s">
        <v>673</v>
      </c>
      <c r="H163" s="8" t="s">
        <v>684</v>
      </c>
      <c r="I163" s="6" t="s">
        <v>685</v>
      </c>
      <c r="J163" s="30">
        <v>34081.67</v>
      </c>
      <c r="K163" s="7">
        <v>5985.4755328719075</v>
      </c>
      <c r="L163" s="5"/>
      <c r="M163" s="7"/>
      <c r="N163" s="7"/>
      <c r="O163" s="7"/>
      <c r="P163" s="26">
        <f t="shared" si="6"/>
        <v>40067.145532871902</v>
      </c>
      <c r="Q163" s="7">
        <f t="shared" si="7"/>
        <v>1602.6858213148762</v>
      </c>
      <c r="R163" s="7">
        <v>4</v>
      </c>
      <c r="S163" s="26">
        <f t="shared" si="8"/>
        <v>38460.459711557029</v>
      </c>
    </row>
    <row r="164" spans="1:19" ht="29.25" customHeight="1" x14ac:dyDescent="0.25">
      <c r="A164" s="5">
        <v>163</v>
      </c>
      <c r="B164" s="5" t="s">
        <v>9</v>
      </c>
      <c r="C164" s="5" t="s">
        <v>153</v>
      </c>
      <c r="D164" s="9" t="s">
        <v>812</v>
      </c>
      <c r="E164" s="9" t="s">
        <v>813</v>
      </c>
      <c r="F164" s="5" t="s">
        <v>834</v>
      </c>
      <c r="G164" s="5" t="s">
        <v>140</v>
      </c>
      <c r="H164" s="8" t="s">
        <v>146</v>
      </c>
      <c r="I164" s="6" t="s">
        <v>767</v>
      </c>
      <c r="J164" s="30">
        <v>3625.7999999999997</v>
      </c>
      <c r="K164" s="7">
        <v>0</v>
      </c>
      <c r="L164" s="5"/>
      <c r="M164" s="7"/>
      <c r="N164" s="7">
        <v>561.15</v>
      </c>
      <c r="O164" s="7">
        <v>443.60999999999996</v>
      </c>
      <c r="P164" s="26">
        <f t="shared" si="6"/>
        <v>4630.5599999999995</v>
      </c>
      <c r="Q164" s="7">
        <f t="shared" si="7"/>
        <v>185.22239999999999</v>
      </c>
      <c r="R164" s="7">
        <v>6</v>
      </c>
      <c r="S164" s="26">
        <f t="shared" si="8"/>
        <v>4439.3375999999998</v>
      </c>
    </row>
    <row r="165" spans="1:19" ht="83.25" customHeight="1" x14ac:dyDescent="0.25">
      <c r="A165" s="5">
        <v>164</v>
      </c>
      <c r="B165" s="5" t="s">
        <v>9</v>
      </c>
      <c r="C165" s="5" t="s">
        <v>153</v>
      </c>
      <c r="D165" s="9" t="s">
        <v>814</v>
      </c>
      <c r="E165" s="9" t="s">
        <v>815</v>
      </c>
      <c r="F165" s="10" t="s">
        <v>835</v>
      </c>
      <c r="G165" s="10" t="s">
        <v>167</v>
      </c>
      <c r="H165" s="35" t="s">
        <v>200</v>
      </c>
      <c r="I165" s="11" t="s">
        <v>201</v>
      </c>
      <c r="J165" s="33">
        <v>57879.64</v>
      </c>
      <c r="K165" s="12">
        <v>18787.060737019041</v>
      </c>
      <c r="L165" s="5"/>
      <c r="M165" s="7"/>
      <c r="N165" s="12">
        <v>4083.94</v>
      </c>
      <c r="O165" s="12">
        <v>3336.44</v>
      </c>
      <c r="P165" s="27">
        <f t="shared" si="6"/>
        <v>84087.080737019045</v>
      </c>
      <c r="Q165" s="12">
        <f t="shared" si="7"/>
        <v>3363.483229480762</v>
      </c>
      <c r="R165" s="7">
        <v>8</v>
      </c>
      <c r="S165" s="26">
        <f t="shared" si="8"/>
        <v>80715.597507538288</v>
      </c>
    </row>
    <row r="166" spans="1:19" ht="89.25" customHeight="1" x14ac:dyDescent="0.25">
      <c r="A166" s="5">
        <v>165</v>
      </c>
      <c r="B166" s="5" t="s">
        <v>9</v>
      </c>
      <c r="C166" s="5" t="s">
        <v>153</v>
      </c>
      <c r="D166" s="9" t="s">
        <v>816</v>
      </c>
      <c r="E166" s="9" t="s">
        <v>817</v>
      </c>
      <c r="F166" s="10" t="s">
        <v>836</v>
      </c>
      <c r="G166" s="10" t="s">
        <v>433</v>
      </c>
      <c r="H166" s="35" t="s">
        <v>448</v>
      </c>
      <c r="I166" s="11" t="s">
        <v>449</v>
      </c>
      <c r="J166" s="33">
        <v>23242.980000000003</v>
      </c>
      <c r="K166" s="12">
        <v>8154.675081967398</v>
      </c>
      <c r="L166" s="5"/>
      <c r="M166" s="7"/>
      <c r="N166" s="24">
        <v>2159.58</v>
      </c>
      <c r="O166" s="12">
        <v>1593.2500000000002</v>
      </c>
      <c r="P166" s="26">
        <f t="shared" si="6"/>
        <v>35150.485081967403</v>
      </c>
      <c r="Q166" s="7">
        <f t="shared" si="7"/>
        <v>1406.0194032786962</v>
      </c>
      <c r="R166" s="7">
        <v>8</v>
      </c>
      <c r="S166" s="26">
        <f t="shared" si="8"/>
        <v>33736.465678688706</v>
      </c>
    </row>
    <row r="167" spans="1:19" ht="24" customHeight="1" x14ac:dyDescent="0.25">
      <c r="A167" s="5">
        <v>166</v>
      </c>
      <c r="B167" s="5" t="s">
        <v>9</v>
      </c>
      <c r="C167" s="5" t="s">
        <v>153</v>
      </c>
      <c r="D167" s="5" t="s">
        <v>585</v>
      </c>
      <c r="E167" s="5" t="s">
        <v>586</v>
      </c>
      <c r="F167" s="5" t="s">
        <v>587</v>
      </c>
      <c r="G167" s="5" t="s">
        <v>433</v>
      </c>
      <c r="H167" s="8" t="s">
        <v>457</v>
      </c>
      <c r="I167" s="6" t="s">
        <v>588</v>
      </c>
      <c r="J167" s="30">
        <v>23620.63</v>
      </c>
      <c r="K167" s="7">
        <v>3759.7211748130439</v>
      </c>
      <c r="L167" s="5"/>
      <c r="M167" s="7"/>
      <c r="N167" s="7">
        <v>1819.49</v>
      </c>
      <c r="O167" s="7">
        <v>1380.81</v>
      </c>
      <c r="P167" s="26">
        <f t="shared" si="6"/>
        <v>30580.651174813047</v>
      </c>
      <c r="Q167" s="7">
        <f t="shared" si="7"/>
        <v>1223.226046992522</v>
      </c>
      <c r="R167" s="7">
        <v>8</v>
      </c>
      <c r="S167" s="26">
        <f t="shared" si="8"/>
        <v>29349.425127820527</v>
      </c>
    </row>
    <row r="168" spans="1:19" ht="45" customHeight="1" x14ac:dyDescent="0.25">
      <c r="A168" s="5">
        <v>167</v>
      </c>
      <c r="B168" s="5" t="s">
        <v>9</v>
      </c>
      <c r="C168" s="5" t="s">
        <v>153</v>
      </c>
      <c r="D168" s="9" t="s">
        <v>818</v>
      </c>
      <c r="E168" s="9" t="s">
        <v>819</v>
      </c>
      <c r="F168" s="10" t="s">
        <v>837</v>
      </c>
      <c r="G168" s="10" t="s">
        <v>433</v>
      </c>
      <c r="H168" s="35" t="s">
        <v>462</v>
      </c>
      <c r="I168" s="11" t="s">
        <v>463</v>
      </c>
      <c r="J168" s="33">
        <v>20121.86</v>
      </c>
      <c r="K168" s="12">
        <v>0</v>
      </c>
      <c r="L168" s="5"/>
      <c r="M168" s="7"/>
      <c r="N168" s="12">
        <v>1487.9</v>
      </c>
      <c r="O168" s="12">
        <v>1037.17</v>
      </c>
      <c r="P168" s="26">
        <f t="shared" si="6"/>
        <v>22646.93</v>
      </c>
      <c r="Q168" s="7">
        <f t="shared" si="7"/>
        <v>905.87720000000002</v>
      </c>
      <c r="R168" s="7">
        <v>6</v>
      </c>
      <c r="S168" s="26">
        <f t="shared" si="8"/>
        <v>21735.052800000001</v>
      </c>
    </row>
    <row r="169" spans="1:19" ht="33.75" customHeight="1" x14ac:dyDescent="0.25">
      <c r="A169" s="5">
        <v>168</v>
      </c>
      <c r="B169" s="5" t="s">
        <v>9</v>
      </c>
      <c r="C169" s="5" t="s">
        <v>153</v>
      </c>
      <c r="D169" s="9" t="s">
        <v>820</v>
      </c>
      <c r="E169" s="9" t="s">
        <v>821</v>
      </c>
      <c r="F169" s="10" t="s">
        <v>838</v>
      </c>
      <c r="G169" s="10" t="s">
        <v>433</v>
      </c>
      <c r="H169" s="35" t="s">
        <v>439</v>
      </c>
      <c r="I169" s="11" t="s">
        <v>794</v>
      </c>
      <c r="J169" s="33">
        <v>14418.589999999998</v>
      </c>
      <c r="K169" s="12">
        <v>0</v>
      </c>
      <c r="L169" s="5"/>
      <c r="M169" s="7"/>
      <c r="N169" s="12">
        <v>688.69</v>
      </c>
      <c r="O169" s="12">
        <v>562.32000000000005</v>
      </c>
      <c r="P169" s="26">
        <f t="shared" si="6"/>
        <v>15669.599999999999</v>
      </c>
      <c r="Q169" s="7">
        <f t="shared" si="7"/>
        <v>626.78399999999999</v>
      </c>
      <c r="R169" s="7">
        <v>6</v>
      </c>
      <c r="S169" s="26">
        <f t="shared" si="8"/>
        <v>15036.815999999999</v>
      </c>
    </row>
    <row r="170" spans="1:19" ht="64.5" customHeight="1" x14ac:dyDescent="0.25">
      <c r="A170" s="5">
        <v>169</v>
      </c>
      <c r="B170" s="5" t="s">
        <v>9</v>
      </c>
      <c r="C170" s="5" t="s">
        <v>153</v>
      </c>
      <c r="D170" s="9" t="s">
        <v>823</v>
      </c>
      <c r="E170" s="9" t="s">
        <v>822</v>
      </c>
      <c r="F170" s="10" t="s">
        <v>839</v>
      </c>
      <c r="G170" s="10" t="s">
        <v>433</v>
      </c>
      <c r="H170" s="35" t="s">
        <v>579</v>
      </c>
      <c r="I170" s="11" t="s">
        <v>580</v>
      </c>
      <c r="J170" s="33">
        <v>26278.73</v>
      </c>
      <c r="K170" s="12">
        <v>23049.308361250547</v>
      </c>
      <c r="L170" s="5"/>
      <c r="M170" s="7"/>
      <c r="N170" s="12">
        <v>2003.71</v>
      </c>
      <c r="O170" s="12">
        <v>1539.1</v>
      </c>
      <c r="P170" s="26">
        <f t="shared" si="6"/>
        <v>52870.848361250544</v>
      </c>
      <c r="Q170" s="7">
        <f t="shared" si="7"/>
        <v>2114.8339344500218</v>
      </c>
      <c r="R170" s="7">
        <v>8</v>
      </c>
      <c r="S170" s="26">
        <f t="shared" si="8"/>
        <v>50748.014426800524</v>
      </c>
    </row>
    <row r="171" spans="1:19" ht="34.5" customHeight="1" x14ac:dyDescent="0.25">
      <c r="A171" s="5">
        <v>170</v>
      </c>
      <c r="B171" s="5" t="s">
        <v>9</v>
      </c>
      <c r="C171" s="5" t="s">
        <v>153</v>
      </c>
      <c r="D171" s="9" t="s">
        <v>824</v>
      </c>
      <c r="E171" s="9" t="s">
        <v>825</v>
      </c>
      <c r="F171" s="10" t="s">
        <v>840</v>
      </c>
      <c r="G171" s="10" t="s">
        <v>433</v>
      </c>
      <c r="H171" s="35" t="s">
        <v>443</v>
      </c>
      <c r="I171" s="11" t="s">
        <v>444</v>
      </c>
      <c r="J171" s="33">
        <v>0</v>
      </c>
      <c r="K171" s="12">
        <v>0</v>
      </c>
      <c r="L171" s="5"/>
      <c r="M171" s="7"/>
      <c r="N171" s="12">
        <v>476.12</v>
      </c>
      <c r="O171" s="12">
        <v>281.15999999999997</v>
      </c>
      <c r="P171" s="26">
        <f t="shared" si="6"/>
        <v>757.28</v>
      </c>
      <c r="Q171" s="7">
        <f t="shared" si="7"/>
        <v>30.2912</v>
      </c>
      <c r="R171" s="7">
        <v>4</v>
      </c>
      <c r="S171" s="26">
        <f t="shared" si="8"/>
        <v>722.98879999999997</v>
      </c>
    </row>
    <row r="172" spans="1:19" ht="24.95" customHeight="1" x14ac:dyDescent="0.25">
      <c r="A172" s="5">
        <v>171</v>
      </c>
      <c r="B172" s="5" t="s">
        <v>9</v>
      </c>
      <c r="C172" s="5" t="s">
        <v>153</v>
      </c>
      <c r="D172" s="5" t="s">
        <v>581</v>
      </c>
      <c r="E172" s="5" t="s">
        <v>582</v>
      </c>
      <c r="F172" s="5" t="s">
        <v>583</v>
      </c>
      <c r="G172" s="5" t="s">
        <v>433</v>
      </c>
      <c r="H172" s="8" t="s">
        <v>584</v>
      </c>
      <c r="I172" s="6" t="s">
        <v>795</v>
      </c>
      <c r="J172" s="30">
        <v>0</v>
      </c>
      <c r="K172" s="7">
        <v>0</v>
      </c>
      <c r="L172" s="5"/>
      <c r="M172" s="7"/>
      <c r="N172" s="7">
        <v>495.97</v>
      </c>
      <c r="O172" s="7">
        <v>174.94</v>
      </c>
      <c r="P172" s="26">
        <f t="shared" si="6"/>
        <v>670.91000000000008</v>
      </c>
      <c r="Q172" s="7">
        <f t="shared" si="7"/>
        <v>26.836400000000005</v>
      </c>
      <c r="R172" s="7">
        <v>4</v>
      </c>
      <c r="S172" s="26">
        <f t="shared" si="8"/>
        <v>640.07360000000006</v>
      </c>
    </row>
    <row r="173" spans="1:19" ht="48" customHeight="1" x14ac:dyDescent="0.25">
      <c r="A173" s="5">
        <v>172</v>
      </c>
      <c r="B173" s="5" t="s">
        <v>9</v>
      </c>
      <c r="C173" s="5" t="s">
        <v>153</v>
      </c>
      <c r="D173" s="9" t="s">
        <v>826</v>
      </c>
      <c r="E173" s="9" t="s">
        <v>827</v>
      </c>
      <c r="F173" s="10" t="s">
        <v>841</v>
      </c>
      <c r="G173" s="10" t="s">
        <v>609</v>
      </c>
      <c r="H173" s="35" t="s">
        <v>233</v>
      </c>
      <c r="I173" s="11" t="s">
        <v>797</v>
      </c>
      <c r="J173" s="33">
        <v>15305.39</v>
      </c>
      <c r="K173" s="12">
        <v>16141.505663685715</v>
      </c>
      <c r="L173" s="5"/>
      <c r="M173" s="7"/>
      <c r="N173" s="12">
        <v>3205.3599999999997</v>
      </c>
      <c r="O173" s="12">
        <v>2209.73</v>
      </c>
      <c r="P173" s="26">
        <f t="shared" si="6"/>
        <v>36861.985663685715</v>
      </c>
      <c r="Q173" s="7">
        <f t="shared" si="7"/>
        <v>1474.4794265474286</v>
      </c>
      <c r="R173" s="7">
        <v>8</v>
      </c>
      <c r="S173" s="26">
        <f t="shared" si="8"/>
        <v>35379.506237138288</v>
      </c>
    </row>
    <row r="174" spans="1:19" ht="32.25" customHeight="1" x14ac:dyDescent="0.25">
      <c r="A174" s="5">
        <v>173</v>
      </c>
      <c r="B174" s="5" t="s">
        <v>9</v>
      </c>
      <c r="C174" s="5" t="s">
        <v>153</v>
      </c>
      <c r="D174" s="9" t="s">
        <v>828</v>
      </c>
      <c r="E174" s="9" t="s">
        <v>829</v>
      </c>
      <c r="F174" s="13" t="s">
        <v>842</v>
      </c>
      <c r="G174" s="10" t="s">
        <v>609</v>
      </c>
      <c r="H174" s="35" t="s">
        <v>632</v>
      </c>
      <c r="I174" s="11" t="s">
        <v>668</v>
      </c>
      <c r="J174" s="33">
        <v>11374.54</v>
      </c>
      <c r="K174" s="12">
        <v>1498.7329213593216</v>
      </c>
      <c r="L174" s="5"/>
      <c r="M174" s="7"/>
      <c r="N174" s="12">
        <v>765.21</v>
      </c>
      <c r="O174" s="12">
        <v>531.09</v>
      </c>
      <c r="P174" s="26">
        <f t="shared" si="6"/>
        <v>14169.572921359322</v>
      </c>
      <c r="Q174" s="7">
        <f t="shared" si="7"/>
        <v>566.78291685437296</v>
      </c>
      <c r="R174" s="7">
        <v>8</v>
      </c>
      <c r="S174" s="26">
        <f t="shared" si="8"/>
        <v>13594.79000450495</v>
      </c>
    </row>
    <row r="175" spans="1:19" ht="42" customHeight="1" x14ac:dyDescent="0.25">
      <c r="A175" s="5">
        <v>174</v>
      </c>
      <c r="B175" s="5" t="s">
        <v>9</v>
      </c>
      <c r="C175" s="5" t="s">
        <v>153</v>
      </c>
      <c r="D175" s="9" t="s">
        <v>830</v>
      </c>
      <c r="E175" s="9" t="s">
        <v>831</v>
      </c>
      <c r="F175" s="10" t="s">
        <v>832</v>
      </c>
      <c r="G175" s="10" t="s">
        <v>609</v>
      </c>
      <c r="H175" s="35" t="s">
        <v>669</v>
      </c>
      <c r="I175" s="11" t="s">
        <v>798</v>
      </c>
      <c r="J175" s="33">
        <v>0</v>
      </c>
      <c r="K175" s="12">
        <v>0</v>
      </c>
      <c r="L175" s="5"/>
      <c r="M175" s="7"/>
      <c r="N175" s="12">
        <v>1091.1200000000001</v>
      </c>
      <c r="O175" s="12">
        <v>578.98</v>
      </c>
      <c r="P175" s="26">
        <f t="shared" si="6"/>
        <v>1670.1000000000001</v>
      </c>
      <c r="Q175" s="7">
        <f t="shared" si="7"/>
        <v>66.804000000000002</v>
      </c>
      <c r="R175" s="7">
        <v>4</v>
      </c>
      <c r="S175" s="26">
        <f t="shared" si="8"/>
        <v>1599.296</v>
      </c>
    </row>
    <row r="176" spans="1:19" ht="24.95" customHeight="1" x14ac:dyDescent="0.25">
      <c r="A176" s="5">
        <v>175</v>
      </c>
      <c r="B176" s="5" t="s">
        <v>9</v>
      </c>
      <c r="C176" s="5"/>
      <c r="D176" s="5"/>
      <c r="E176" s="5"/>
      <c r="F176" s="17" t="s">
        <v>845</v>
      </c>
      <c r="G176" s="17" t="s">
        <v>125</v>
      </c>
      <c r="H176" s="8" t="s">
        <v>863</v>
      </c>
      <c r="I176" s="6" t="s">
        <v>864</v>
      </c>
      <c r="J176" s="34"/>
      <c r="K176" s="5"/>
      <c r="L176" s="5"/>
      <c r="M176" s="7">
        <v>7743.97</v>
      </c>
      <c r="N176" s="7"/>
      <c r="O176" s="7"/>
      <c r="P176" s="26">
        <f t="shared" si="6"/>
        <v>7743.97</v>
      </c>
      <c r="Q176" s="7">
        <v>0</v>
      </c>
      <c r="R176" s="7">
        <v>0</v>
      </c>
      <c r="S176" s="26">
        <f t="shared" si="8"/>
        <v>7743.97</v>
      </c>
    </row>
    <row r="177" spans="1:19" ht="24.95" customHeight="1" x14ac:dyDescent="0.25">
      <c r="A177" s="5">
        <v>176</v>
      </c>
      <c r="B177" s="5" t="s">
        <v>9</v>
      </c>
      <c r="C177" s="5"/>
      <c r="D177" s="5"/>
      <c r="E177" s="5"/>
      <c r="F177" s="16" t="s">
        <v>847</v>
      </c>
      <c r="G177" s="18" t="s">
        <v>382</v>
      </c>
      <c r="H177" s="20" t="s">
        <v>846</v>
      </c>
      <c r="I177" s="23" t="s">
        <v>848</v>
      </c>
      <c r="J177" s="16"/>
      <c r="K177" s="19"/>
      <c r="L177" s="19"/>
      <c r="M177" s="22">
        <v>7743.97</v>
      </c>
      <c r="N177" s="7"/>
      <c r="O177" s="7"/>
      <c r="P177" s="26">
        <f t="shared" si="6"/>
        <v>7743.97</v>
      </c>
      <c r="Q177" s="7">
        <v>0</v>
      </c>
      <c r="R177" s="7">
        <v>0</v>
      </c>
      <c r="S177" s="26">
        <f t="shared" si="8"/>
        <v>7743.97</v>
      </c>
    </row>
    <row r="178" spans="1:19" ht="24.95" customHeight="1" x14ac:dyDescent="0.25">
      <c r="A178" s="5">
        <v>177</v>
      </c>
      <c r="B178" s="5" t="s">
        <v>9</v>
      </c>
      <c r="C178" s="5"/>
      <c r="D178" s="5"/>
      <c r="E178" s="5"/>
      <c r="F178" s="15" t="s">
        <v>850</v>
      </c>
      <c r="G178" s="5" t="s">
        <v>400</v>
      </c>
      <c r="H178" s="20" t="s">
        <v>849</v>
      </c>
      <c r="I178" s="23" t="s">
        <v>851</v>
      </c>
      <c r="J178" s="34"/>
      <c r="K178" s="5"/>
      <c r="L178" s="5"/>
      <c r="M178" s="7">
        <v>3097.59</v>
      </c>
      <c r="N178" s="7"/>
      <c r="O178" s="7"/>
      <c r="P178" s="26">
        <f t="shared" si="6"/>
        <v>3097.59</v>
      </c>
      <c r="Q178" s="7">
        <f t="shared" si="7"/>
        <v>123.90360000000001</v>
      </c>
      <c r="R178" s="7">
        <v>2</v>
      </c>
      <c r="S178" s="26">
        <f t="shared" si="8"/>
        <v>2971.6864</v>
      </c>
    </row>
    <row r="179" spans="1:19" ht="24.95" customHeight="1" x14ac:dyDescent="0.25">
      <c r="A179" s="5">
        <v>178</v>
      </c>
      <c r="B179" s="5" t="s">
        <v>9</v>
      </c>
      <c r="C179" s="5"/>
      <c r="D179" s="5"/>
      <c r="E179" s="5"/>
      <c r="F179" s="5" t="s">
        <v>852</v>
      </c>
      <c r="G179" s="5" t="s">
        <v>741</v>
      </c>
      <c r="H179" s="8">
        <v>83001210158</v>
      </c>
      <c r="I179" s="23" t="s">
        <v>853</v>
      </c>
      <c r="J179" s="34"/>
      <c r="K179" s="5"/>
      <c r="L179" s="5"/>
      <c r="M179" s="7">
        <v>7743.97</v>
      </c>
      <c r="N179" s="7"/>
      <c r="O179" s="7"/>
      <c r="P179" s="26">
        <f t="shared" si="6"/>
        <v>7743.97</v>
      </c>
      <c r="Q179" s="7">
        <v>0</v>
      </c>
      <c r="R179" s="7">
        <v>0</v>
      </c>
      <c r="S179" s="26">
        <f t="shared" si="8"/>
        <v>7743.97</v>
      </c>
    </row>
    <row r="180" spans="1:19" ht="24.95" customHeight="1" x14ac:dyDescent="0.25">
      <c r="A180" s="5">
        <v>179</v>
      </c>
      <c r="B180" s="5" t="s">
        <v>9</v>
      </c>
      <c r="C180" s="5"/>
      <c r="D180" s="5"/>
      <c r="E180" s="5"/>
      <c r="F180" s="15" t="s">
        <v>856</v>
      </c>
      <c r="G180" s="18" t="s">
        <v>746</v>
      </c>
      <c r="H180" s="21" t="s">
        <v>855</v>
      </c>
      <c r="I180" s="23" t="s">
        <v>854</v>
      </c>
      <c r="J180" s="34"/>
      <c r="K180" s="5"/>
      <c r="L180" s="5"/>
      <c r="M180" s="7">
        <v>7743.97</v>
      </c>
      <c r="N180" s="7"/>
      <c r="O180" s="7"/>
      <c r="P180" s="26">
        <f t="shared" si="6"/>
        <v>7743.97</v>
      </c>
      <c r="Q180" s="7">
        <f t="shared" si="7"/>
        <v>309.75880000000001</v>
      </c>
      <c r="R180" s="7">
        <v>2</v>
      </c>
      <c r="S180" s="26">
        <f t="shared" si="8"/>
        <v>7432.2112000000006</v>
      </c>
    </row>
    <row r="184" spans="1:19" x14ac:dyDescent="0.25">
      <c r="C184" t="s">
        <v>879</v>
      </c>
      <c r="F184" t="s">
        <v>880</v>
      </c>
    </row>
    <row r="185" spans="1:19" x14ac:dyDescent="0.25">
      <c r="F185" t="s">
        <v>881</v>
      </c>
    </row>
  </sheetData>
  <autoFilter ref="A1:S1"/>
  <sortState ref="A2:I200">
    <sortCondition ref="C2:C200"/>
    <sortCondition ref="G2:G200"/>
    <sortCondition ref="D2:D200"/>
  </sortState>
  <pageMargins left="0.70866141732283472" right="0.70866141732283472" top="0.74803149606299213" bottom="0.74803149606299213" header="0.31496062992125984" footer="0.31496062992125984"/>
  <pageSetup paperSize="8" scale="67" fitToHeight="0" orientation="landscape" r:id="rId1"/>
  <headerFooter>
    <oddHeader>&amp;C&amp;"-,Grassetto"&amp;12M.I.U.R. - U.S.R. LOMBARDIA - UFFICIO XI - A.T. MONZA E BRIANZA
DICHIARAZIONI FISCALI E.F. 2019 - CONTRIBUTI MIUR ALLE SCUOLE NON STATALI MB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7" sqref="A17"/>
    </sheetView>
  </sheetViews>
  <sheetFormatPr defaultRowHeight="15" x14ac:dyDescent="0.25"/>
  <cols>
    <col min="1" max="1" width="53.85546875" customWidth="1"/>
    <col min="2" max="2" width="18.140625" style="38" customWidth="1"/>
    <col min="3" max="3" width="16.5703125" style="38" customWidth="1"/>
    <col min="4" max="4" width="14.42578125" style="38" customWidth="1"/>
    <col min="5" max="5" width="11.7109375" style="38" customWidth="1"/>
    <col min="6" max="6" width="12.7109375" style="38" customWidth="1"/>
    <col min="7" max="7" width="14" style="38" customWidth="1"/>
    <col min="8" max="8" width="14.28515625" style="38" customWidth="1"/>
    <col min="9" max="9" width="9.7109375" style="38" customWidth="1"/>
    <col min="10" max="10" width="7" style="38" customWidth="1"/>
    <col min="11" max="11" width="9.5703125" style="38" customWidth="1"/>
  </cols>
  <sheetData>
    <row r="1" spans="1:11" ht="26.25" x14ac:dyDescent="0.4">
      <c r="A1" s="43" t="s">
        <v>877</v>
      </c>
      <c r="B1" s="36">
        <v>83001210158</v>
      </c>
    </row>
    <row r="3" spans="1:11" s="40" customFormat="1" ht="75" x14ac:dyDescent="0.25">
      <c r="A3" s="39" t="s">
        <v>876</v>
      </c>
      <c r="B3" s="40" t="s">
        <v>875</v>
      </c>
      <c r="C3" s="40" t="s">
        <v>874</v>
      </c>
      <c r="D3" s="40" t="s">
        <v>873</v>
      </c>
      <c r="E3" s="40" t="s">
        <v>872</v>
      </c>
      <c r="F3" s="41" t="s">
        <v>871</v>
      </c>
      <c r="G3" s="41" t="s">
        <v>870</v>
      </c>
      <c r="H3" s="40" t="s">
        <v>866</v>
      </c>
      <c r="I3" s="40" t="s">
        <v>867</v>
      </c>
      <c r="J3" s="40" t="s">
        <v>868</v>
      </c>
      <c r="K3" s="40" t="s">
        <v>869</v>
      </c>
    </row>
    <row r="4" spans="1:11" x14ac:dyDescent="0.25">
      <c r="A4" s="36" t="s">
        <v>852</v>
      </c>
      <c r="B4" s="42"/>
      <c r="C4" s="42"/>
      <c r="D4" s="42"/>
      <c r="E4" s="42">
        <v>7743.97</v>
      </c>
      <c r="F4" s="42"/>
      <c r="G4" s="42"/>
      <c r="H4" s="42">
        <v>7743.97</v>
      </c>
      <c r="I4" s="42">
        <v>0</v>
      </c>
      <c r="J4" s="42">
        <v>0</v>
      </c>
      <c r="K4" s="42">
        <v>7743.97</v>
      </c>
    </row>
    <row r="5" spans="1:11" x14ac:dyDescent="0.25">
      <c r="A5" s="37" t="s">
        <v>878</v>
      </c>
      <c r="B5" s="42"/>
      <c r="C5" s="42"/>
      <c r="D5" s="42"/>
      <c r="E5" s="42">
        <v>7743.97</v>
      </c>
      <c r="F5" s="42"/>
      <c r="G5" s="42"/>
      <c r="H5" s="42">
        <v>7743.97</v>
      </c>
      <c r="I5" s="42">
        <v>0</v>
      </c>
      <c r="J5" s="42">
        <v>0</v>
      </c>
      <c r="K5" s="42">
        <v>7743.97</v>
      </c>
    </row>
    <row r="6" spans="1:11" x14ac:dyDescent="0.25">
      <c r="A6" s="36" t="s">
        <v>865</v>
      </c>
      <c r="B6" s="42"/>
      <c r="C6" s="42"/>
      <c r="D6" s="42"/>
      <c r="E6" s="42">
        <v>7743.97</v>
      </c>
      <c r="F6" s="42"/>
      <c r="G6" s="42"/>
      <c r="H6" s="42">
        <v>7743.97</v>
      </c>
      <c r="I6" s="42">
        <v>0</v>
      </c>
      <c r="J6" s="42">
        <v>0</v>
      </c>
      <c r="K6" s="42">
        <v>7743.97</v>
      </c>
    </row>
    <row r="7" spans="1:11" x14ac:dyDescent="0.25">
      <c r="B7"/>
      <c r="C7"/>
      <c r="D7"/>
      <c r="E7"/>
      <c r="F7"/>
      <c r="G7"/>
      <c r="H7"/>
      <c r="I7"/>
      <c r="J7"/>
      <c r="K7"/>
    </row>
    <row r="8" spans="1:11" x14ac:dyDescent="0.25">
      <c r="B8"/>
      <c r="C8"/>
      <c r="D8"/>
      <c r="E8"/>
      <c r="F8"/>
      <c r="G8"/>
      <c r="H8"/>
      <c r="I8"/>
      <c r="J8"/>
      <c r="K8"/>
    </row>
    <row r="9" spans="1:11" x14ac:dyDescent="0.25">
      <c r="B9"/>
      <c r="C9"/>
      <c r="D9"/>
      <c r="E9"/>
      <c r="F9"/>
      <c r="G9"/>
      <c r="H9"/>
      <c r="I9"/>
      <c r="J9"/>
      <c r="K9"/>
    </row>
    <row r="10" spans="1:11" x14ac:dyDescent="0.25">
      <c r="B10"/>
      <c r="C10"/>
      <c r="D10"/>
      <c r="E10"/>
      <c r="F10"/>
      <c r="G10"/>
      <c r="H10"/>
      <c r="I10"/>
      <c r="J10"/>
      <c r="K10"/>
    </row>
    <row r="11" spans="1:11" x14ac:dyDescent="0.25">
      <c r="B11"/>
      <c r="C11"/>
      <c r="D11"/>
      <c r="E11"/>
      <c r="F11"/>
      <c r="G11"/>
      <c r="H11"/>
      <c r="I11"/>
      <c r="J11"/>
      <c r="K11"/>
    </row>
    <row r="12" spans="1:11" x14ac:dyDescent="0.25">
      <c r="B12"/>
      <c r="C12"/>
      <c r="D12"/>
      <c r="E12"/>
      <c r="F12"/>
      <c r="G12"/>
      <c r="H12"/>
      <c r="I12"/>
      <c r="J12"/>
      <c r="K12"/>
    </row>
    <row r="13" spans="1:11" x14ac:dyDescent="0.25">
      <c r="B13"/>
      <c r="C13"/>
      <c r="D13"/>
      <c r="E13"/>
      <c r="F13"/>
      <c r="G13"/>
      <c r="H13"/>
      <c r="I13"/>
      <c r="J13"/>
      <c r="K13"/>
    </row>
    <row r="14" spans="1:11" x14ac:dyDescent="0.25">
      <c r="B14"/>
      <c r="C14"/>
      <c r="D14"/>
      <c r="E14"/>
      <c r="F14"/>
      <c r="G14"/>
      <c r="H14"/>
      <c r="I14"/>
      <c r="J14"/>
      <c r="K14"/>
    </row>
    <row r="15" spans="1:11" x14ac:dyDescent="0.25"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5"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2:11" x14ac:dyDescent="0.25"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2:11" x14ac:dyDescent="0.25"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2:11" x14ac:dyDescent="0.25"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2:11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COMPLETA</vt:lpstr>
      <vt:lpstr>TABELLA PIVOT</vt:lpstr>
      <vt:lpstr>'TABELLA COMPLETA'!Titoli_stampa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2020-01-28T12:03:27Z</dcterms:modified>
</cp:coreProperties>
</file>