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-135" windowWidth="8595" windowHeight="8700" tabRatio="599"/>
  </bookViews>
  <sheets>
    <sheet name="DATI" sheetId="10" r:id="rId1"/>
  </sheets>
  <externalReferences>
    <externalReference r:id="rId2"/>
  </externalReferences>
  <definedNames>
    <definedName name="_xlnm.Database">#REF!</definedName>
  </definedNames>
  <calcPr calcId="145621"/>
  <customWorkbookViews>
    <customWorkbookView name="Savino Nota - Visualizzazione personale" guid="{445C964B-E461-488F-9197-B6F1EBA88956}" mergeInterval="0" personalView="1" maximized="1" windowWidth="1276" windowHeight="655" tabRatio="599" activeSheetId="5"/>
  </customWorkbookViews>
</workbook>
</file>

<file path=xl/calcChain.xml><?xml version="1.0" encoding="utf-8"?>
<calcChain xmlns="http://schemas.openxmlformats.org/spreadsheetml/2006/main">
  <c r="W26" i="10" l="1"/>
  <c r="W28" i="10"/>
  <c r="S28" i="10"/>
  <c r="S11" i="10"/>
  <c r="R28" i="10"/>
  <c r="R11" i="10"/>
  <c r="G21" i="10"/>
  <c r="F21" i="10"/>
  <c r="X16" i="10"/>
  <c r="X21" i="10"/>
  <c r="K37" i="10"/>
  <c r="Y16" i="10"/>
  <c r="X17" i="10"/>
  <c r="Y17" i="10"/>
  <c r="X18" i="10"/>
  <c r="Y18" i="10"/>
  <c r="X19" i="10"/>
  <c r="Y19" i="10"/>
  <c r="X20" i="10"/>
  <c r="Y20" i="10"/>
  <c r="T11" i="10"/>
  <c r="H21" i="10"/>
  <c r="E21" i="10"/>
  <c r="D21" i="10"/>
  <c r="C21" i="10"/>
  <c r="I16" i="10"/>
  <c r="I20" i="10"/>
  <c r="K20" i="10"/>
  <c r="I17" i="10"/>
  <c r="I18" i="10"/>
  <c r="K18" i="10"/>
  <c r="I19" i="10"/>
  <c r="K19" i="10"/>
  <c r="K16" i="10"/>
  <c r="T28" i="10"/>
  <c r="K17" i="10"/>
  <c r="K21" i="10"/>
  <c r="K36" i="10"/>
  <c r="K38" i="10"/>
  <c r="I21" i="10"/>
</calcChain>
</file>

<file path=xl/sharedStrings.xml><?xml version="1.0" encoding="utf-8"?>
<sst xmlns="http://schemas.openxmlformats.org/spreadsheetml/2006/main" count="133" uniqueCount="64">
  <si>
    <t>TOTALI</t>
  </si>
  <si>
    <t>classi</t>
  </si>
  <si>
    <t>N.</t>
  </si>
  <si>
    <t>(da compilare separatamente per ciascun plesso)</t>
  </si>
  <si>
    <t>Cl. 1^</t>
  </si>
  <si>
    <t>Cl. 2^</t>
  </si>
  <si>
    <t>Cl. 3^</t>
  </si>
  <si>
    <t>Cl. 4^</t>
  </si>
  <si>
    <t>Cl. 5^</t>
  </si>
  <si>
    <t>disabili</t>
  </si>
  <si>
    <t>(*)</t>
  </si>
  <si>
    <t>certific.</t>
  </si>
  <si>
    <t>Pluriclassi</t>
  </si>
  <si>
    <t>PLESSO SCOLASTICO :</t>
  </si>
  <si>
    <t>Inizio/termine delle lezioni antimeridiane ore:</t>
  </si>
  <si>
    <t>Inizio/termine pausa mensa-dopo mensa ore:</t>
  </si>
  <si>
    <t>Inizio/termine delle lezioni pomeridane ore:</t>
  </si>
  <si>
    <r>
      <t>a)</t>
    </r>
    <r>
      <rPr>
        <sz val="9"/>
        <rFont val="Arial"/>
        <family val="2"/>
      </rPr>
      <t xml:space="preserve">TOTALE  ORE  DI  FUNZIONAMENTO  DEL  PLESSO </t>
    </r>
    <r>
      <rPr>
        <b/>
        <sz val="9"/>
        <rFont val="Arial"/>
        <family val="2"/>
      </rPr>
      <t>(1 + 2</t>
    </r>
    <r>
      <rPr>
        <sz val="9"/>
        <rFont val="Arial"/>
        <family val="2"/>
      </rPr>
      <t>)</t>
    </r>
  </si>
  <si>
    <t xml:space="preserve">Il funzionamento delle classi sopraindicate è conforme alle disposizioni del comma 2 dell’art. 130 del D.LVO n. 297/94 sull'organizzazione delle classi a tempo pieno, reintrodotto dall'art. 1 della legge 176 del 25.10.07, che prevede un modello organizzativo unitario, senza articolazioni di momenti opzionali e facoltativi, e l’adozione di un orario complessivo di 40 ore, equamente distribuito su 5 giorni settimanali, di cui 30 per attività didattiche e 10 per la mensa. L'orario obbligatorio dal LUNEDI' al VENERDI' sarà così distribuito: </t>
  </si>
  <si>
    <t>MODELLO    " B "</t>
  </si>
  <si>
    <t>Ore</t>
  </si>
  <si>
    <t>Min.</t>
  </si>
  <si>
    <t>Data</t>
  </si>
  <si>
    <t>N.    Classi</t>
  </si>
  <si>
    <t>N.  Alunni</t>
  </si>
  <si>
    <r>
      <t xml:space="preserve">Numero </t>
    </r>
    <r>
      <rPr>
        <b/>
        <sz val="8"/>
        <rFont val="Arial"/>
        <family val="2"/>
      </rPr>
      <t>Alunni</t>
    </r>
  </si>
  <si>
    <t>I</t>
  </si>
  <si>
    <t>II</t>
  </si>
  <si>
    <t>III</t>
  </si>
  <si>
    <t>IV</t>
  </si>
  <si>
    <t>V</t>
  </si>
  <si>
    <t>h. 40 x n.</t>
  </si>
  <si>
    <t>Classi/Orario</t>
  </si>
  <si>
    <t>Tot.CLS/T.Scuola</t>
  </si>
  <si>
    <r>
      <t>d)</t>
    </r>
    <r>
      <rPr>
        <sz val="9"/>
        <rFont val="Arial"/>
        <family val="2"/>
      </rPr>
      <t xml:space="preserve">ORE DI  SPECIALISTA   INSEGN.  RELIGIONE  CATTOLICA                       </t>
    </r>
    <r>
      <rPr>
        <b/>
        <sz val="9"/>
        <rFont val="Arial"/>
        <family val="2"/>
      </rPr>
      <t>N.</t>
    </r>
  </si>
  <si>
    <t>TOT. CLS</t>
  </si>
  <si>
    <t xml:space="preserve">Gruppi  mensa      = Alunni/25  </t>
  </si>
  <si>
    <t>Giorni</t>
  </si>
  <si>
    <t>N. Alunni</t>
  </si>
  <si>
    <t>Durata giornaliera   Minuti (Max 90)</t>
  </si>
  <si>
    <t>Tot. Ore tempo scuola</t>
  </si>
  <si>
    <t>Il Dirigente scolastico</t>
  </si>
  <si>
    <r>
      <t xml:space="preserve">  2) Tempo pieno -  </t>
    </r>
    <r>
      <rPr>
        <b/>
        <i/>
        <sz val="12"/>
        <rFont val="Arial"/>
        <family val="2"/>
      </rPr>
      <t>Modello organizzativo 40 ore</t>
    </r>
    <r>
      <rPr>
        <b/>
        <sz val="12"/>
        <rFont val="Arial"/>
        <family val="2"/>
      </rPr>
      <t xml:space="preserve"> -</t>
    </r>
  </si>
  <si>
    <t>Riepilogo generale tempo scuola del plesso</t>
  </si>
  <si>
    <t>Mensa CLS. Tempo Normale (durata complessiva &lt; 10 ore settimanali (3)</t>
  </si>
  <si>
    <r>
      <t xml:space="preserve"> Tot. Tempo Scuola</t>
    </r>
    <r>
      <rPr>
        <sz val="10"/>
        <rFont val="Arial"/>
        <family val="2"/>
      </rPr>
      <t xml:space="preserve"> (</t>
    </r>
    <r>
      <rPr>
        <b/>
        <sz val="10"/>
        <rFont val="Arial"/>
        <family val="2"/>
      </rPr>
      <t xml:space="preserve"> 2)</t>
    </r>
  </si>
  <si>
    <t>Tot. Alunni  a mensa     N.</t>
  </si>
  <si>
    <t>Totale ore di mensa arrotondato per eccesso</t>
  </si>
  <si>
    <t>Lunedì</t>
  </si>
  <si>
    <t>Martedì</t>
  </si>
  <si>
    <t>Mercoledì</t>
  </si>
  <si>
    <t>Giovedì</t>
  </si>
  <si>
    <t>Venerdì</t>
  </si>
  <si>
    <t xml:space="preserve">  1)Tempo Normale (24 -27-28-29-30 ore settimanali)</t>
  </si>
  <si>
    <t>Tempo Scuola (Inserire n. Classi)  (1)</t>
  </si>
  <si>
    <t xml:space="preserve">       Cod. mecc. </t>
  </si>
  <si>
    <r>
      <t>b)</t>
    </r>
    <r>
      <rPr>
        <sz val="9"/>
        <rFont val="Arial"/>
        <family val="2"/>
      </rPr>
      <t xml:space="preserve">TOT. ORE MENSA DELLE CLASSI A TEMPO NORMALE </t>
    </r>
    <r>
      <rPr>
        <b/>
        <sz val="9"/>
        <rFont val="Arial"/>
        <family val="2"/>
      </rPr>
      <t>(3)</t>
    </r>
  </si>
  <si>
    <t>Alunni disabili certificati</t>
  </si>
  <si>
    <r>
      <t xml:space="preserve">Numero </t>
    </r>
    <r>
      <rPr>
        <b/>
        <sz val="8"/>
        <rFont val="Arial"/>
        <family val="2"/>
      </rPr>
      <t>Classi</t>
    </r>
  </si>
  <si>
    <t xml:space="preserve">ISTITUTO  COMPRENSIVO  di  </t>
  </si>
  <si>
    <t xml:space="preserve">               TOTALE  TEMPO SCUOLA IN ORE     (a+b)</t>
  </si>
  <si>
    <t>Pluri- Cls.</t>
  </si>
  <si>
    <r>
      <t xml:space="preserve">(*) </t>
    </r>
    <r>
      <rPr>
        <sz val="9"/>
        <rFont val="Arial"/>
        <family val="2"/>
      </rPr>
      <t xml:space="preserve">Di cui alunni anticipatari  (che compiono : 6 anni tra il  01/01/2018 - 30/04/2018)     </t>
    </r>
    <r>
      <rPr>
        <b/>
        <sz val="9"/>
        <rFont val="Arial"/>
        <family val="2"/>
      </rPr>
      <t xml:space="preserve">  n. 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  </t>
    </r>
  </si>
  <si>
    <r>
      <t>(*)</t>
    </r>
    <r>
      <rPr>
        <sz val="8"/>
        <rFont val="Arial"/>
        <family val="2"/>
      </rPr>
      <t xml:space="preserve"> Di cui alunni anticipatari  (che compiono 6 anni tra il  01/01/2019 - 30/04/2019)     </t>
    </r>
    <r>
      <rPr>
        <b/>
        <sz val="8"/>
        <rFont val="Arial"/>
        <family val="2"/>
      </rPr>
      <t xml:space="preserve">                        n. </t>
    </r>
    <r>
      <rPr>
        <sz val="8"/>
        <rFont val="Arial"/>
        <family val="2"/>
      </rPr>
      <t xml:space="preserve">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</si>
</sst>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gray0625"/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10" fillId="0" borderId="0" xfId="0" applyFont="1"/>
    <xf numFmtId="0" fontId="10" fillId="2" borderId="0" xfId="0" applyFont="1" applyFill="1" applyBorder="1" applyProtection="1">
      <protection hidden="1"/>
    </xf>
    <xf numFmtId="0" fontId="12" fillId="2" borderId="0" xfId="0" applyFont="1" applyFill="1" applyBorder="1" applyAlignment="1" applyProtection="1">
      <alignment horizontal="center"/>
      <protection hidden="1"/>
    </xf>
    <xf numFmtId="0" fontId="10" fillId="2" borderId="1" xfId="0" applyFont="1" applyFill="1" applyBorder="1" applyProtection="1">
      <protection hidden="1"/>
    </xf>
    <xf numFmtId="0" fontId="8" fillId="2" borderId="1" xfId="0" applyFont="1" applyFill="1" applyBorder="1" applyAlignment="1" applyProtection="1">
      <alignment horizontal="center"/>
      <protection hidden="1"/>
    </xf>
    <xf numFmtId="0" fontId="10" fillId="0" borderId="0" xfId="0" applyFont="1" applyBorder="1" applyProtection="1">
      <protection hidden="1"/>
    </xf>
    <xf numFmtId="0" fontId="13" fillId="0" borderId="0" xfId="0" applyFont="1" applyBorder="1" applyProtection="1">
      <protection hidden="1"/>
    </xf>
    <xf numFmtId="0" fontId="10" fillId="0" borderId="0" xfId="0" applyFont="1" applyBorder="1"/>
    <xf numFmtId="0" fontId="0" fillId="0" borderId="0" xfId="0" applyBorder="1" applyAlignment="1">
      <alignment horizontal="center" vertical="center"/>
    </xf>
    <xf numFmtId="0" fontId="10" fillId="0" borderId="2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>
      <alignment vertical="center"/>
    </xf>
    <xf numFmtId="2" fontId="10" fillId="0" borderId="3" xfId="0" applyNumberFormat="1" applyFont="1" applyBorder="1" applyAlignment="1" applyProtection="1">
      <alignment horizontal="center" vertical="center"/>
      <protection hidden="1"/>
    </xf>
    <xf numFmtId="2" fontId="10" fillId="0" borderId="4" xfId="0" applyNumberFormat="1" applyFont="1" applyBorder="1" applyAlignment="1" applyProtection="1">
      <alignment horizontal="center" vertical="center"/>
      <protection hidden="1"/>
    </xf>
    <xf numFmtId="4" fontId="0" fillId="0" borderId="5" xfId="0" applyNumberFormat="1" applyBorder="1" applyAlignment="1">
      <alignment horizontal="center" vertical="center"/>
    </xf>
    <xf numFmtId="4" fontId="10" fillId="0" borderId="4" xfId="0" applyNumberFormat="1" applyFont="1" applyBorder="1" applyAlignment="1" applyProtection="1">
      <alignment vertical="center" wrapText="1"/>
      <protection hidden="1"/>
    </xf>
    <xf numFmtId="0" fontId="10" fillId="0" borderId="0" xfId="0" applyFont="1" applyBorder="1" applyAlignment="1" applyProtection="1">
      <alignment vertical="center" wrapText="1"/>
      <protection hidden="1"/>
    </xf>
    <xf numFmtId="0" fontId="9" fillId="0" borderId="6" xfId="0" applyFont="1" applyBorder="1" applyProtection="1">
      <protection hidden="1"/>
    </xf>
    <xf numFmtId="0" fontId="10" fillId="0" borderId="6" xfId="0" applyFont="1" applyBorder="1" applyProtection="1">
      <protection hidden="1"/>
    </xf>
    <xf numFmtId="0" fontId="0" fillId="0" borderId="0" xfId="0" applyBorder="1" applyProtection="1"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left"/>
      <protection hidden="1"/>
    </xf>
    <xf numFmtId="0" fontId="9" fillId="0" borderId="8" xfId="0" applyFont="1" applyBorder="1" applyProtection="1">
      <protection hidden="1"/>
    </xf>
    <xf numFmtId="0" fontId="9" fillId="0" borderId="8" xfId="0" applyFont="1" applyBorder="1" applyAlignment="1" applyProtection="1">
      <alignment horizontal="left"/>
      <protection hidden="1"/>
    </xf>
    <xf numFmtId="0" fontId="9" fillId="0" borderId="8" xfId="0" applyFont="1" applyBorder="1" applyAlignment="1" applyProtection="1">
      <alignment horizontal="center"/>
      <protection hidden="1"/>
    </xf>
    <xf numFmtId="0" fontId="10" fillId="0" borderId="8" xfId="0" applyFont="1" applyBorder="1" applyProtection="1">
      <protection hidden="1"/>
    </xf>
    <xf numFmtId="0" fontId="10" fillId="0" borderId="9" xfId="0" applyFont="1" applyBorder="1" applyProtection="1">
      <protection hidden="1"/>
    </xf>
    <xf numFmtId="0" fontId="10" fillId="0" borderId="10" xfId="0" applyFont="1" applyBorder="1" applyProtection="1">
      <protection hidden="1"/>
    </xf>
    <xf numFmtId="0" fontId="8" fillId="0" borderId="10" xfId="0" applyFont="1" applyBorder="1" applyAlignment="1" applyProtection="1">
      <alignment horizontal="center"/>
      <protection hidden="1"/>
    </xf>
    <xf numFmtId="0" fontId="10" fillId="0" borderId="6" xfId="0" applyFont="1" applyBorder="1" applyAlignment="1" applyProtection="1">
      <alignment vertical="center" wrapText="1"/>
      <protection hidden="1"/>
    </xf>
    <xf numFmtId="0" fontId="10" fillId="0" borderId="1" xfId="0" applyFont="1" applyBorder="1"/>
    <xf numFmtId="2" fontId="10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vertical="center" wrapText="1"/>
    </xf>
    <xf numFmtId="4" fontId="10" fillId="0" borderId="0" xfId="0" applyNumberFormat="1" applyFont="1" applyBorder="1" applyAlignment="1" applyProtection="1">
      <alignment vertical="center" wrapText="1"/>
      <protection hidden="1"/>
    </xf>
    <xf numFmtId="4" fontId="0" fillId="0" borderId="0" xfId="0" applyNumberFormat="1" applyBorder="1" applyAlignment="1">
      <alignment horizontal="center" vertical="center"/>
    </xf>
    <xf numFmtId="0" fontId="10" fillId="0" borderId="10" xfId="0" applyFont="1" applyBorder="1"/>
    <xf numFmtId="0" fontId="0" fillId="0" borderId="10" xfId="0" applyBorder="1"/>
    <xf numFmtId="0" fontId="10" fillId="0" borderId="10" xfId="0" applyFont="1" applyBorder="1" applyAlignment="1" applyProtection="1">
      <alignment vertical="center"/>
      <protection hidden="1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0" fillId="2" borderId="2" xfId="0" applyFont="1" applyFill="1" applyBorder="1" applyProtection="1">
      <protection hidden="1"/>
    </xf>
    <xf numFmtId="0" fontId="8" fillId="2" borderId="12" xfId="0" applyFont="1" applyFill="1" applyBorder="1" applyProtection="1">
      <protection hidden="1"/>
    </xf>
    <xf numFmtId="0" fontId="4" fillId="2" borderId="2" xfId="0" applyFont="1" applyFill="1" applyBorder="1" applyAlignment="1" applyProtection="1">
      <alignment horizontal="right"/>
      <protection hidden="1"/>
    </xf>
    <xf numFmtId="0" fontId="10" fillId="2" borderId="13" xfId="0" applyFont="1" applyFill="1" applyBorder="1" applyProtection="1"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12" xfId="0" applyFont="1" applyFill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10" fillId="0" borderId="17" xfId="0" applyFont="1" applyBorder="1" applyAlignment="1">
      <alignment horizontal="center" vertical="center"/>
    </xf>
    <xf numFmtId="0" fontId="17" fillId="0" borderId="14" xfId="0" applyFont="1" applyBorder="1" applyAlignment="1" applyProtection="1">
      <alignment horizontal="center" vertical="center"/>
      <protection hidden="1"/>
    </xf>
    <xf numFmtId="0" fontId="17" fillId="0" borderId="18" xfId="0" applyFont="1" applyBorder="1" applyAlignment="1" applyProtection="1">
      <alignment horizontal="center" vertical="center"/>
      <protection hidden="1"/>
    </xf>
    <xf numFmtId="0" fontId="0" fillId="0" borderId="0" xfId="0" applyFill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right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10" fillId="0" borderId="4" xfId="0" quotePrefix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10" xfId="0" applyFont="1" applyBorder="1" applyAlignment="1" applyProtection="1">
      <alignment vertical="center" wrapText="1"/>
      <protection hidden="1"/>
    </xf>
    <xf numFmtId="0" fontId="10" fillId="0" borderId="19" xfId="0" applyFont="1" applyBorder="1" applyProtection="1">
      <protection hidden="1"/>
    </xf>
    <xf numFmtId="0" fontId="10" fillId="0" borderId="20" xfId="0" applyFon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2" xfId="0" applyFont="1" applyBorder="1" applyProtection="1">
      <protection hidden="1"/>
    </xf>
    <xf numFmtId="0" fontId="8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5" fillId="2" borderId="0" xfId="0" applyFont="1" applyFill="1" applyBorder="1" applyProtection="1">
      <protection hidden="1"/>
    </xf>
    <xf numFmtId="0" fontId="8" fillId="2" borderId="1" xfId="0" applyFont="1" applyFill="1" applyBorder="1" applyProtection="1">
      <protection hidden="1"/>
    </xf>
    <xf numFmtId="0" fontId="5" fillId="0" borderId="22" xfId="0" applyFont="1" applyFill="1" applyBorder="1" applyAlignment="1" applyProtection="1">
      <alignment horizontal="center"/>
      <protection hidden="1"/>
    </xf>
    <xf numFmtId="0" fontId="5" fillId="0" borderId="23" xfId="0" applyFont="1" applyFill="1" applyBorder="1" applyAlignment="1" applyProtection="1">
      <alignment horizontal="center"/>
      <protection hidden="1"/>
    </xf>
    <xf numFmtId="0" fontId="5" fillId="0" borderId="4" xfId="0" applyFont="1" applyFill="1" applyBorder="1" applyAlignment="1" applyProtection="1">
      <alignment horizontal="center"/>
      <protection hidden="1"/>
    </xf>
    <xf numFmtId="0" fontId="5" fillId="0" borderId="24" xfId="0" applyFont="1" applyFill="1" applyBorder="1" applyAlignment="1" applyProtection="1">
      <alignment horizontal="center"/>
      <protection hidden="1"/>
    </xf>
    <xf numFmtId="0" fontId="5" fillId="0" borderId="17" xfId="0" applyFont="1" applyFill="1" applyBorder="1" applyAlignment="1" applyProtection="1">
      <alignment horizontal="center"/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6" fillId="0" borderId="23" xfId="0" applyFont="1" applyBorder="1" applyAlignment="1" applyProtection="1">
      <alignment horizontal="center"/>
      <protection hidden="1"/>
    </xf>
    <xf numFmtId="0" fontId="0" fillId="0" borderId="2" xfId="0" applyBorder="1" applyAlignment="1">
      <alignment vertical="center"/>
    </xf>
    <xf numFmtId="0" fontId="4" fillId="2" borderId="0" xfId="0" applyFont="1" applyFill="1" applyBorder="1" applyAlignment="1" applyProtection="1">
      <alignment horizontal="center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7" fillId="0" borderId="31" xfId="0" applyFont="1" applyFill="1" applyBorder="1" applyAlignment="1" applyProtection="1">
      <alignment horizontal="center" vertical="center" wrapText="1"/>
      <protection hidden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>
      <alignment horizontal="center" vertical="center"/>
    </xf>
    <xf numFmtId="0" fontId="10" fillId="0" borderId="54" xfId="0" applyFont="1" applyBorder="1" applyAlignment="1" applyProtection="1">
      <alignment horizontal="center" vertical="center" wrapText="1"/>
      <protection hidden="1"/>
    </xf>
    <xf numFmtId="0" fontId="0" fillId="0" borderId="22" xfId="0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0" fontId="0" fillId="0" borderId="20" xfId="0" applyBorder="1" applyAlignment="1">
      <alignment horizontal="center" vertical="center" wrapText="1"/>
    </xf>
    <xf numFmtId="0" fontId="8" fillId="0" borderId="43" xfId="0" applyFont="1" applyBorder="1" applyAlignment="1" applyProtection="1">
      <alignment horizontal="center" vertical="center"/>
      <protection hidden="1"/>
    </xf>
    <xf numFmtId="0" fontId="0" fillId="0" borderId="33" xfId="0" applyBorder="1" applyAlignment="1">
      <alignment horizontal="center" vertical="center"/>
    </xf>
    <xf numFmtId="0" fontId="3" fillId="2" borderId="43" xfId="0" applyFont="1" applyFill="1" applyBorder="1" applyAlignment="1" applyProtection="1">
      <alignment horizontal="center" vertical="center"/>
      <protection hidden="1"/>
    </xf>
    <xf numFmtId="0" fontId="0" fillId="2" borderId="3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17" fillId="2" borderId="57" xfId="0" applyFont="1" applyFill="1" applyBorder="1" applyAlignment="1" applyProtection="1">
      <alignment horizontal="center" vertical="center" wrapText="1"/>
      <protection locked="0" hidden="1"/>
    </xf>
    <xf numFmtId="0" fontId="18" fillId="2" borderId="60" xfId="0" applyFont="1" applyFill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10" fillId="0" borderId="36" xfId="0" applyFont="1" applyBorder="1" applyAlignment="1" applyProtection="1">
      <alignment horizontal="center" vertical="center" wrapText="1"/>
      <protection hidden="1"/>
    </xf>
    <xf numFmtId="0" fontId="0" fillId="0" borderId="35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30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0" fillId="0" borderId="40" xfId="0" applyFont="1" applyBorder="1" applyAlignment="1"/>
    <xf numFmtId="0" fontId="10" fillId="0" borderId="1" xfId="0" applyFont="1" applyBorder="1" applyAlignment="1"/>
    <xf numFmtId="0" fontId="10" fillId="0" borderId="11" xfId="0" applyFont="1" applyBorder="1" applyAlignment="1"/>
    <xf numFmtId="0" fontId="5" fillId="0" borderId="15" xfId="0" applyFont="1" applyBorder="1" applyAlignment="1" applyProtection="1">
      <alignment horizontal="center" vertical="center"/>
      <protection hidden="1"/>
    </xf>
    <xf numFmtId="0" fontId="0" fillId="0" borderId="58" xfId="0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hidden="1"/>
    </xf>
    <xf numFmtId="0" fontId="0" fillId="0" borderId="59" xfId="0" applyBorder="1" applyAlignment="1">
      <alignment horizontal="center" vertical="center"/>
    </xf>
    <xf numFmtId="0" fontId="4" fillId="0" borderId="48" xfId="0" applyFont="1" applyBorder="1" applyAlignment="1" applyProtection="1">
      <alignment vertical="center"/>
      <protection hidden="1"/>
    </xf>
    <xf numFmtId="0" fontId="0" fillId="0" borderId="4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32" xfId="0" applyFont="1" applyBorder="1" applyAlignment="1" applyProtection="1">
      <alignment horizontal="center" vertical="center"/>
      <protection hidden="1"/>
    </xf>
    <xf numFmtId="0" fontId="0" fillId="0" borderId="44" xfId="0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0" fillId="0" borderId="6" xfId="0" applyFont="1" applyBorder="1" applyAlignment="1"/>
    <xf numFmtId="0" fontId="0" fillId="0" borderId="0" xfId="0" applyBorder="1" applyAlignment="1"/>
    <xf numFmtId="0" fontId="0" fillId="0" borderId="10" xfId="0" applyBorder="1" applyAlignment="1"/>
    <xf numFmtId="0" fontId="5" fillId="0" borderId="57" xfId="0" applyFont="1" applyBorder="1" applyAlignment="1" applyProtection="1">
      <alignment horizontal="center" vertical="center"/>
      <protection hidden="1"/>
    </xf>
    <xf numFmtId="0" fontId="5" fillId="0" borderId="45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0" fillId="0" borderId="34" xfId="0" applyBorder="1"/>
    <xf numFmtId="0" fontId="4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 wrapText="1"/>
      <protection locked="0" hidden="1"/>
    </xf>
    <xf numFmtId="0" fontId="5" fillId="2" borderId="41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8" fillId="0" borderId="46" xfId="0" applyFont="1" applyBorder="1" applyAlignment="1" applyProtection="1">
      <alignment vertical="center"/>
      <protection hidden="1"/>
    </xf>
    <xf numFmtId="0" fontId="0" fillId="0" borderId="4" xfId="0" applyBorder="1" applyAlignment="1">
      <alignment vertical="center"/>
    </xf>
    <xf numFmtId="0" fontId="8" fillId="0" borderId="48" xfId="0" applyFont="1" applyBorder="1" applyAlignment="1" applyProtection="1">
      <alignment horizontal="center" vertical="center"/>
      <protection hidden="1"/>
    </xf>
    <xf numFmtId="0" fontId="3" fillId="0" borderId="55" xfId="0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right" vertical="center"/>
      <protection hidden="1"/>
    </xf>
    <xf numFmtId="0" fontId="0" fillId="0" borderId="14" xfId="0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0" borderId="46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14" fillId="0" borderId="56" xfId="0" applyFont="1" applyBorder="1" applyAlignment="1" applyProtection="1">
      <alignment vertical="center"/>
      <protection hidden="1"/>
    </xf>
    <xf numFmtId="0" fontId="4" fillId="0" borderId="50" xfId="0" applyFont="1" applyBorder="1" applyAlignment="1" applyProtection="1">
      <alignment vertical="center"/>
      <protection hidden="1"/>
    </xf>
    <xf numFmtId="0" fontId="0" fillId="0" borderId="50" xfId="0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  <protection hidden="1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4" fontId="4" fillId="2" borderId="45" xfId="0" applyNumberFormat="1" applyFont="1" applyFill="1" applyBorder="1" applyAlignment="1">
      <alignment horizontal="center" vertical="center"/>
    </xf>
    <xf numFmtId="4" fontId="0" fillId="2" borderId="18" xfId="0" applyNumberFormat="1" applyFill="1" applyBorder="1" applyAlignment="1">
      <alignment horizontal="center" vertical="center"/>
    </xf>
    <xf numFmtId="0" fontId="10" fillId="0" borderId="4" xfId="0" applyFont="1" applyBorder="1" applyAlignment="1" applyProtection="1">
      <alignment vertical="center" wrapText="1"/>
      <protection hidden="1"/>
    </xf>
    <xf numFmtId="0" fontId="0" fillId="0" borderId="4" xfId="0" applyBorder="1" applyAlignment="1">
      <alignment vertical="center" wrapText="1"/>
    </xf>
    <xf numFmtId="0" fontId="8" fillId="0" borderId="40" xfId="0" applyFont="1" applyBorder="1" applyAlignment="1" applyProtection="1">
      <alignment vertical="center"/>
      <protection hidden="1"/>
    </xf>
    <xf numFmtId="0" fontId="10" fillId="0" borderId="1" xfId="0" applyFont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vertical="center"/>
    </xf>
    <xf numFmtId="0" fontId="0" fillId="0" borderId="0" xfId="0" applyAlignment="1"/>
    <xf numFmtId="4" fontId="4" fillId="2" borderId="5" xfId="0" applyNumberFormat="1" applyFont="1" applyFill="1" applyBorder="1" applyAlignment="1">
      <alignment horizontal="center" vertical="center"/>
    </xf>
    <xf numFmtId="4" fontId="0" fillId="2" borderId="27" xfId="0" applyNumberForma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8" fillId="0" borderId="51" xfId="0" applyFont="1" applyBorder="1" applyAlignment="1" applyProtection="1">
      <alignment vertical="center" wrapText="1"/>
      <protection hidden="1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>
      <alignment horizontal="center" vertical="center" wrapText="1"/>
    </xf>
    <xf numFmtId="0" fontId="8" fillId="0" borderId="50" xfId="0" applyFont="1" applyBorder="1" applyAlignment="1" applyProtection="1">
      <alignment horizontal="center" vertical="center"/>
      <protection hidden="1"/>
    </xf>
    <xf numFmtId="0" fontId="0" fillId="0" borderId="5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7" fillId="0" borderId="4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protection hidden="1"/>
    </xf>
    <xf numFmtId="0" fontId="0" fillId="2" borderId="0" xfId="0" applyFill="1" applyBorder="1" applyAlignment="1" applyProtection="1">
      <protection hidden="1"/>
    </xf>
    <xf numFmtId="0" fontId="8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15" xfId="0" applyFont="1" applyFill="1" applyBorder="1" applyAlignment="1" applyProtection="1">
      <alignment horizontal="center" vertical="center" wrapText="1"/>
      <protection locked="0" hidden="1"/>
    </xf>
    <xf numFmtId="0" fontId="0" fillId="2" borderId="41" xfId="0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46" xfId="0" applyFont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protection hidden="1"/>
    </xf>
    <xf numFmtId="0" fontId="10" fillId="0" borderId="4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vertical="center"/>
      <protection hidden="1"/>
    </xf>
    <xf numFmtId="0" fontId="0" fillId="0" borderId="4" xfId="0" applyBorder="1" applyAlignment="1">
      <alignment horizontal="center" vertical="center"/>
    </xf>
    <xf numFmtId="4" fontId="17" fillId="0" borderId="13" xfId="0" applyNumberFormat="1" applyFont="1" applyBorder="1" applyAlignment="1" applyProtection="1">
      <alignment horizontal="center" vertical="center"/>
      <protection hidden="1"/>
    </xf>
    <xf numFmtId="0" fontId="18" fillId="0" borderId="11" xfId="0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3" fillId="0" borderId="3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36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2" borderId="25" xfId="0" applyFont="1" applyFill="1" applyBorder="1" applyAlignment="1" applyProtection="1">
      <alignment horizontal="center" vertical="center" wrapText="1"/>
      <protection hidden="1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3" xfId="0" applyFont="1" applyBorder="1" applyAlignment="1" applyProtection="1">
      <protection hidden="1"/>
    </xf>
    <xf numFmtId="0" fontId="0" fillId="0" borderId="5" xfId="0" applyBorder="1" applyAlignment="1"/>
    <xf numFmtId="0" fontId="5" fillId="0" borderId="4" xfId="0" applyFont="1" applyBorder="1" applyAlignment="1" applyProtection="1">
      <alignment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tente/Desktop/COPIA%20PENNA%2012-1-09/UDISK%2026X%20(F)/Documents%20and%20Settings/Utente/Impostazioni%20locali/Temp/Directory%20temporanea%201%20per%20O_D_SAVINO1.zip/ORGANICO%20DIRITTO%20ELEMENTARE%202003_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showRowColHeaders="0" tabSelected="1" zoomScaleNormal="100" zoomScaleSheetLayoutView="100" workbookViewId="0">
      <selection activeCell="O14" sqref="O14:Y14"/>
    </sheetView>
  </sheetViews>
  <sheetFormatPr defaultRowHeight="12" x14ac:dyDescent="0.2"/>
  <cols>
    <col min="1" max="10" width="6.5703125" style="1" customWidth="1"/>
    <col min="11" max="11" width="6.85546875" style="1" customWidth="1"/>
    <col min="12" max="13" width="6.5703125" style="1" customWidth="1"/>
    <col min="14" max="14" width="7.140625" style="1" customWidth="1"/>
    <col min="15" max="15" width="6.5703125" style="1" customWidth="1"/>
    <col min="16" max="16" width="5.7109375" style="1" customWidth="1"/>
    <col min="17" max="18" width="6.5703125" style="1" customWidth="1"/>
    <col min="19" max="19" width="7.140625" style="1" customWidth="1"/>
    <col min="20" max="20" width="6.42578125" style="1" customWidth="1"/>
    <col min="21" max="21" width="3.7109375" style="1" customWidth="1"/>
    <col min="22" max="22" width="7.7109375" style="1" customWidth="1"/>
    <col min="23" max="23" width="8.140625" style="1" customWidth="1"/>
    <col min="24" max="24" width="8.42578125" style="1" customWidth="1"/>
    <col min="25" max="25" width="9.28515625" style="1" customWidth="1"/>
    <col min="26" max="26" width="3.28515625" style="1" customWidth="1"/>
    <col min="27" max="16384" width="9.140625" style="1"/>
  </cols>
  <sheetData>
    <row r="1" spans="1:26" ht="6" customHeight="1" thickBot="1" x14ac:dyDescent="0.25"/>
    <row r="2" spans="1:26" ht="15" x14ac:dyDescent="0.25">
      <c r="A2" s="21"/>
      <c r="B2" s="22" t="s">
        <v>19</v>
      </c>
      <c r="C2" s="23"/>
      <c r="D2" s="24" t="s">
        <v>3</v>
      </c>
      <c r="E2" s="24"/>
      <c r="F2" s="24"/>
      <c r="G2" s="24"/>
      <c r="H2" s="24"/>
      <c r="I2" s="24"/>
      <c r="J2" s="24"/>
      <c r="K2" s="24"/>
      <c r="L2" s="25"/>
      <c r="M2" s="26"/>
      <c r="N2" s="24"/>
      <c r="O2" s="24"/>
      <c r="P2" s="24"/>
      <c r="Q2" s="24"/>
      <c r="R2" s="24"/>
      <c r="S2" s="24"/>
      <c r="T2" s="24"/>
      <c r="U2" s="27"/>
      <c r="V2" s="27"/>
      <c r="W2" s="27"/>
      <c r="X2" s="27"/>
      <c r="Y2" s="27"/>
      <c r="Z2" s="28"/>
    </row>
    <row r="3" spans="1:26" ht="21" customHeight="1" x14ac:dyDescent="0.2">
      <c r="A3" s="17"/>
      <c r="B3" s="193" t="s">
        <v>59</v>
      </c>
      <c r="C3" s="194"/>
      <c r="D3" s="194"/>
      <c r="E3" s="194"/>
      <c r="F3" s="194"/>
      <c r="G3" s="194"/>
      <c r="H3" s="194"/>
      <c r="I3" s="194"/>
      <c r="J3" s="194"/>
      <c r="K3" s="195"/>
      <c r="L3" s="210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82"/>
      <c r="Z3" s="29"/>
    </row>
    <row r="4" spans="1:26" ht="21" customHeight="1" x14ac:dyDescent="0.25">
      <c r="A4" s="17"/>
      <c r="B4" s="197" t="s">
        <v>13</v>
      </c>
      <c r="C4" s="131"/>
      <c r="D4" s="131"/>
      <c r="E4" s="131"/>
      <c r="F4" s="131"/>
      <c r="G4" s="240"/>
      <c r="H4" s="144"/>
      <c r="I4" s="144"/>
      <c r="J4" s="144"/>
      <c r="K4" s="144"/>
      <c r="L4" s="144"/>
      <c r="M4" s="144"/>
      <c r="N4" s="144"/>
      <c r="O4" s="144"/>
      <c r="P4" s="144"/>
      <c r="Q4" s="11"/>
      <c r="R4" s="238" t="s">
        <v>55</v>
      </c>
      <c r="S4" s="239"/>
      <c r="T4" s="149"/>
      <c r="U4" s="211"/>
      <c r="V4" s="211"/>
      <c r="W4" s="211"/>
      <c r="X4" s="211"/>
      <c r="Y4" s="8"/>
      <c r="Z4" s="29"/>
    </row>
    <row r="5" spans="1:26" ht="3" customHeight="1" thickBot="1" x14ac:dyDescent="0.25">
      <c r="A5" s="18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29"/>
    </row>
    <row r="6" spans="1:26" ht="20.45" customHeight="1" thickBot="1" x14ac:dyDescent="0.25">
      <c r="A6" s="122" t="s">
        <v>53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4"/>
      <c r="V6" s="124"/>
      <c r="W6" s="124"/>
      <c r="X6" s="124"/>
      <c r="Y6" s="124"/>
      <c r="Z6" s="125"/>
    </row>
    <row r="7" spans="1:26" ht="15.75" customHeight="1" x14ac:dyDescent="0.2">
      <c r="A7" s="126" t="s">
        <v>4</v>
      </c>
      <c r="B7" s="94"/>
      <c r="C7" s="127"/>
      <c r="D7" s="93" t="s">
        <v>5</v>
      </c>
      <c r="E7" s="94"/>
      <c r="F7" s="127"/>
      <c r="G7" s="93" t="s">
        <v>6</v>
      </c>
      <c r="H7" s="94"/>
      <c r="I7" s="127"/>
      <c r="J7" s="93" t="s">
        <v>7</v>
      </c>
      <c r="K7" s="94"/>
      <c r="L7" s="127"/>
      <c r="M7" s="93" t="s">
        <v>8</v>
      </c>
      <c r="N7" s="94"/>
      <c r="O7" s="127"/>
      <c r="P7" s="110" t="s">
        <v>12</v>
      </c>
      <c r="Q7" s="111"/>
      <c r="R7" s="178" t="s">
        <v>0</v>
      </c>
      <c r="S7" s="179"/>
      <c r="T7" s="180"/>
      <c r="U7" s="8"/>
      <c r="V7" s="223" t="s">
        <v>63</v>
      </c>
      <c r="W7" s="224"/>
      <c r="X7" s="225"/>
      <c r="Y7" s="220"/>
      <c r="Z7" s="39"/>
    </row>
    <row r="8" spans="1:26" ht="11.45" customHeight="1" x14ac:dyDescent="0.2">
      <c r="A8" s="165" t="s">
        <v>24</v>
      </c>
      <c r="B8" s="91" t="s">
        <v>23</v>
      </c>
      <c r="C8" s="91" t="s">
        <v>57</v>
      </c>
      <c r="D8" s="91" t="s">
        <v>24</v>
      </c>
      <c r="E8" s="91" t="s">
        <v>23</v>
      </c>
      <c r="F8" s="91" t="s">
        <v>57</v>
      </c>
      <c r="G8" s="91" t="s">
        <v>24</v>
      </c>
      <c r="H8" s="91" t="s">
        <v>23</v>
      </c>
      <c r="I8" s="91" t="s">
        <v>57</v>
      </c>
      <c r="J8" s="91" t="s">
        <v>24</v>
      </c>
      <c r="K8" s="91" t="s">
        <v>23</v>
      </c>
      <c r="L8" s="91" t="s">
        <v>57</v>
      </c>
      <c r="M8" s="91" t="s">
        <v>24</v>
      </c>
      <c r="N8" s="91" t="s">
        <v>23</v>
      </c>
      <c r="O8" s="91" t="s">
        <v>57</v>
      </c>
      <c r="P8" s="112"/>
      <c r="Q8" s="113"/>
      <c r="R8" s="91" t="s">
        <v>25</v>
      </c>
      <c r="S8" s="91" t="s">
        <v>58</v>
      </c>
      <c r="T8" s="91" t="s">
        <v>57</v>
      </c>
      <c r="V8" s="226"/>
      <c r="W8" s="227"/>
      <c r="X8" s="228"/>
      <c r="Y8" s="221"/>
      <c r="Z8" s="37"/>
    </row>
    <row r="9" spans="1:26" ht="13.15" customHeight="1" x14ac:dyDescent="0.2">
      <c r="A9" s="114"/>
      <c r="B9" s="92"/>
      <c r="C9" s="92" t="s">
        <v>9</v>
      </c>
      <c r="D9" s="92"/>
      <c r="E9" s="92"/>
      <c r="F9" s="92" t="s">
        <v>9</v>
      </c>
      <c r="G9" s="92"/>
      <c r="H9" s="92"/>
      <c r="I9" s="92" t="s">
        <v>9</v>
      </c>
      <c r="J9" s="92"/>
      <c r="K9" s="92"/>
      <c r="L9" s="92" t="s">
        <v>9</v>
      </c>
      <c r="M9" s="92"/>
      <c r="N9" s="92"/>
      <c r="O9" s="92" t="s">
        <v>9</v>
      </c>
      <c r="P9" s="112"/>
      <c r="Q9" s="113"/>
      <c r="R9" s="92"/>
      <c r="S9" s="92"/>
      <c r="T9" s="92" t="s">
        <v>9</v>
      </c>
      <c r="V9" s="226"/>
      <c r="W9" s="227"/>
      <c r="X9" s="228"/>
      <c r="Y9" s="221"/>
      <c r="Z9" s="37"/>
    </row>
    <row r="10" spans="1:26" ht="13.9" customHeight="1" thickBot="1" x14ac:dyDescent="0.25">
      <c r="A10" s="53" t="s">
        <v>10</v>
      </c>
      <c r="B10" s="92" t="s">
        <v>10</v>
      </c>
      <c r="C10" s="92" t="s">
        <v>11</v>
      </c>
      <c r="D10" s="92"/>
      <c r="E10" s="92"/>
      <c r="F10" s="92" t="s">
        <v>11</v>
      </c>
      <c r="G10" s="92"/>
      <c r="H10" s="92"/>
      <c r="I10" s="92" t="s">
        <v>11</v>
      </c>
      <c r="J10" s="92"/>
      <c r="K10" s="92"/>
      <c r="L10" s="92" t="s">
        <v>11</v>
      </c>
      <c r="M10" s="92"/>
      <c r="N10" s="92"/>
      <c r="O10" s="92" t="s">
        <v>11</v>
      </c>
      <c r="P10" s="114"/>
      <c r="Q10" s="90"/>
      <c r="R10" s="92"/>
      <c r="S10" s="92"/>
      <c r="T10" s="92" t="s">
        <v>11</v>
      </c>
      <c r="V10" s="229"/>
      <c r="W10" s="230"/>
      <c r="X10" s="231"/>
      <c r="Y10" s="222"/>
      <c r="Z10" s="37"/>
    </row>
    <row r="11" spans="1:26" ht="30" customHeight="1" thickBot="1" x14ac:dyDescent="0.25">
      <c r="A11" s="55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33"/>
      <c r="Q11" s="134"/>
      <c r="R11" s="57">
        <f>+A11+D11+G11+J11+M11</f>
        <v>0</v>
      </c>
      <c r="S11" s="57">
        <f>+B11+E11+H11+K11+N11+P11</f>
        <v>0</v>
      </c>
      <c r="T11" s="58">
        <f>+C11+F11+I11+L11+O11</f>
        <v>0</v>
      </c>
      <c r="U11" s="8"/>
      <c r="V11" s="8"/>
      <c r="W11" s="8"/>
      <c r="X11" s="8"/>
      <c r="Y11" s="8"/>
      <c r="Z11" s="37"/>
    </row>
    <row r="12" spans="1:26" ht="0.75" customHeight="1" x14ac:dyDescent="0.2">
      <c r="A12" s="66"/>
      <c r="B12" s="67"/>
      <c r="C12" s="68"/>
      <c r="D12" s="66"/>
      <c r="E12" s="67"/>
      <c r="F12" s="68"/>
      <c r="G12" s="66"/>
      <c r="H12" s="67"/>
      <c r="I12" s="69"/>
      <c r="J12" s="66"/>
      <c r="K12" s="67"/>
      <c r="L12" s="68"/>
      <c r="M12" s="66"/>
      <c r="N12" s="67"/>
      <c r="O12" s="69"/>
      <c r="P12" s="6"/>
      <c r="Q12" s="6"/>
      <c r="R12" s="18"/>
      <c r="S12" s="66"/>
      <c r="T12" s="67"/>
      <c r="U12" s="68"/>
      <c r="V12" s="6"/>
      <c r="W12" s="66"/>
      <c r="X12" s="67"/>
      <c r="Y12" s="69"/>
      <c r="Z12" s="68"/>
    </row>
    <row r="13" spans="1:26" ht="6.6" customHeight="1" thickBot="1" x14ac:dyDescent="0.25">
      <c r="A13" s="130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2"/>
    </row>
    <row r="14" spans="1:26" ht="21" customHeight="1" x14ac:dyDescent="0.2">
      <c r="A14" s="126" t="s">
        <v>54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200"/>
      <c r="N14" s="42"/>
      <c r="O14" s="214" t="s">
        <v>44</v>
      </c>
      <c r="P14" s="94"/>
      <c r="Q14" s="94"/>
      <c r="R14" s="94"/>
      <c r="S14" s="94"/>
      <c r="T14" s="94"/>
      <c r="U14" s="94"/>
      <c r="V14" s="94"/>
      <c r="W14" s="94"/>
      <c r="X14" s="94"/>
      <c r="Y14" s="200"/>
      <c r="Z14" s="37"/>
    </row>
    <row r="15" spans="1:26" ht="21" customHeight="1" x14ac:dyDescent="0.25">
      <c r="A15" s="157" t="s">
        <v>32</v>
      </c>
      <c r="B15" s="158"/>
      <c r="C15" s="61" t="s">
        <v>26</v>
      </c>
      <c r="D15" s="61" t="s">
        <v>27</v>
      </c>
      <c r="E15" s="61" t="s">
        <v>28</v>
      </c>
      <c r="F15" s="61" t="s">
        <v>29</v>
      </c>
      <c r="G15" s="62" t="s">
        <v>30</v>
      </c>
      <c r="H15" s="84" t="s">
        <v>61</v>
      </c>
      <c r="I15" s="188" t="s">
        <v>35</v>
      </c>
      <c r="J15" s="189"/>
      <c r="K15" s="190" t="s">
        <v>40</v>
      </c>
      <c r="L15" s="191"/>
      <c r="M15" s="192"/>
      <c r="O15" s="218" t="s">
        <v>37</v>
      </c>
      <c r="P15" s="109"/>
      <c r="Q15" s="219" t="s">
        <v>38</v>
      </c>
      <c r="R15" s="109"/>
      <c r="S15" s="215" t="s">
        <v>36</v>
      </c>
      <c r="T15" s="232"/>
      <c r="U15" s="215" t="s">
        <v>39</v>
      </c>
      <c r="V15" s="216"/>
      <c r="W15" s="217"/>
      <c r="X15" s="80" t="s">
        <v>20</v>
      </c>
      <c r="Y15" s="81" t="s">
        <v>21</v>
      </c>
      <c r="Z15" s="37"/>
    </row>
    <row r="16" spans="1:26" ht="21" customHeight="1" x14ac:dyDescent="0.2">
      <c r="A16" s="201">
        <v>24</v>
      </c>
      <c r="B16" s="202"/>
      <c r="C16" s="56"/>
      <c r="D16" s="56"/>
      <c r="E16" s="56"/>
      <c r="F16" s="56"/>
      <c r="G16" s="56"/>
      <c r="H16" s="63"/>
      <c r="I16" s="137">
        <f>SUM(C16:H16)</f>
        <v>0</v>
      </c>
      <c r="J16" s="109"/>
      <c r="K16" s="138">
        <f>I16*$A16</f>
        <v>0</v>
      </c>
      <c r="L16" s="139"/>
      <c r="M16" s="140"/>
      <c r="O16" s="106" t="s">
        <v>48</v>
      </c>
      <c r="P16" s="207"/>
      <c r="Q16" s="176"/>
      <c r="R16" s="177"/>
      <c r="S16" s="176"/>
      <c r="T16" s="177"/>
      <c r="U16" s="176"/>
      <c r="V16" s="205"/>
      <c r="W16" s="206"/>
      <c r="X16" s="75">
        <f>INT((S16*U16)/60)</f>
        <v>0</v>
      </c>
      <c r="Y16" s="76">
        <f>MOD((S16*U16),60)</f>
        <v>0</v>
      </c>
      <c r="Z16" s="37"/>
    </row>
    <row r="17" spans="1:26" ht="21" customHeight="1" x14ac:dyDescent="0.2">
      <c r="A17" s="203">
        <v>27</v>
      </c>
      <c r="B17" s="204"/>
      <c r="C17" s="56"/>
      <c r="D17" s="56"/>
      <c r="E17" s="56"/>
      <c r="F17" s="56"/>
      <c r="G17" s="56"/>
      <c r="H17" s="64"/>
      <c r="I17" s="137">
        <f>SUM(C17:H17)</f>
        <v>0</v>
      </c>
      <c r="J17" s="109"/>
      <c r="K17" s="138">
        <f>I17*$A17</f>
        <v>0</v>
      </c>
      <c r="L17" s="139"/>
      <c r="M17" s="140"/>
      <c r="O17" s="106" t="s">
        <v>49</v>
      </c>
      <c r="P17" s="207"/>
      <c r="Q17" s="87"/>
      <c r="R17" s="88"/>
      <c r="S17" s="101"/>
      <c r="T17" s="208"/>
      <c r="U17" s="101"/>
      <c r="V17" s="102"/>
      <c r="W17" s="88"/>
      <c r="X17" s="75">
        <f>INT((S17*U17)/60)</f>
        <v>0</v>
      </c>
      <c r="Y17" s="76">
        <f>MOD((S17*U17),60)</f>
        <v>0</v>
      </c>
      <c r="Z17" s="37"/>
    </row>
    <row r="18" spans="1:26" ht="21" customHeight="1" x14ac:dyDescent="0.2">
      <c r="A18" s="203">
        <v>28</v>
      </c>
      <c r="B18" s="204"/>
      <c r="C18" s="56"/>
      <c r="D18" s="56"/>
      <c r="E18" s="56"/>
      <c r="F18" s="56"/>
      <c r="G18" s="56"/>
      <c r="H18" s="64"/>
      <c r="I18" s="137">
        <f>SUM(C18:H18)</f>
        <v>0</v>
      </c>
      <c r="J18" s="109"/>
      <c r="K18" s="138">
        <f>I18*$A18</f>
        <v>0</v>
      </c>
      <c r="L18" s="139"/>
      <c r="M18" s="140"/>
      <c r="O18" s="106" t="s">
        <v>50</v>
      </c>
      <c r="P18" s="207"/>
      <c r="Q18" s="87"/>
      <c r="R18" s="88"/>
      <c r="S18" s="101"/>
      <c r="T18" s="208"/>
      <c r="U18" s="101"/>
      <c r="V18" s="102"/>
      <c r="W18" s="88"/>
      <c r="X18" s="77">
        <f>INT((S18*U18)/60)</f>
        <v>0</v>
      </c>
      <c r="Y18" s="78">
        <f>MOD((S18*U18),60)</f>
        <v>0</v>
      </c>
      <c r="Z18" s="37"/>
    </row>
    <row r="19" spans="1:26" ht="21" customHeight="1" x14ac:dyDescent="0.2">
      <c r="A19" s="203">
        <v>29</v>
      </c>
      <c r="B19" s="204"/>
      <c r="C19" s="56"/>
      <c r="D19" s="56"/>
      <c r="E19" s="56"/>
      <c r="F19" s="56"/>
      <c r="G19" s="56"/>
      <c r="H19" s="64"/>
      <c r="I19" s="137">
        <f>SUM(C19:H19)</f>
        <v>0</v>
      </c>
      <c r="J19" s="109"/>
      <c r="K19" s="138">
        <f>I19*$A19</f>
        <v>0</v>
      </c>
      <c r="L19" s="139"/>
      <c r="M19" s="140"/>
      <c r="O19" s="106" t="s">
        <v>51</v>
      </c>
      <c r="P19" s="207"/>
      <c r="Q19" s="87"/>
      <c r="R19" s="88"/>
      <c r="S19" s="87"/>
      <c r="T19" s="88"/>
      <c r="U19" s="87"/>
      <c r="V19" s="103"/>
      <c r="W19" s="88"/>
      <c r="X19" s="77">
        <f>INT((S19*U19)/60)</f>
        <v>0</v>
      </c>
      <c r="Y19" s="78">
        <f>MOD((S19*U19),60)</f>
        <v>0</v>
      </c>
      <c r="Z19" s="37"/>
    </row>
    <row r="20" spans="1:26" ht="21" customHeight="1" x14ac:dyDescent="0.2">
      <c r="A20" s="198">
        <v>30</v>
      </c>
      <c r="B20" s="199"/>
      <c r="C20" s="56"/>
      <c r="D20" s="56"/>
      <c r="E20" s="56"/>
      <c r="F20" s="56"/>
      <c r="G20" s="56"/>
      <c r="H20" s="64"/>
      <c r="I20" s="137">
        <f>SUM(C20:H20)</f>
        <v>0</v>
      </c>
      <c r="J20" s="109"/>
      <c r="K20" s="138">
        <f>I20*$A20</f>
        <v>0</v>
      </c>
      <c r="L20" s="139"/>
      <c r="M20" s="140"/>
      <c r="O20" s="89" t="s">
        <v>52</v>
      </c>
      <c r="P20" s="90"/>
      <c r="Q20" s="209"/>
      <c r="R20" s="105"/>
      <c r="S20" s="85"/>
      <c r="T20" s="86"/>
      <c r="U20" s="85"/>
      <c r="V20" s="104"/>
      <c r="W20" s="105"/>
      <c r="X20" s="79">
        <f>INT((S20*U20)/60)</f>
        <v>0</v>
      </c>
      <c r="Y20" s="76">
        <f>MOD((S20*U20),60)</f>
        <v>0</v>
      </c>
      <c r="Z20" s="37"/>
    </row>
    <row r="21" spans="1:26" ht="21" customHeight="1" thickBot="1" x14ac:dyDescent="0.25">
      <c r="A21" s="128" t="s">
        <v>33</v>
      </c>
      <c r="B21" s="129"/>
      <c r="C21" s="70">
        <f t="shared" ref="C21:H21" si="0">SUM(C16:C20)</f>
        <v>0</v>
      </c>
      <c r="D21" s="70">
        <f t="shared" si="0"/>
        <v>0</v>
      </c>
      <c r="E21" s="70">
        <f t="shared" si="0"/>
        <v>0</v>
      </c>
      <c r="F21" s="70">
        <f t="shared" si="0"/>
        <v>0</v>
      </c>
      <c r="G21" s="70">
        <f t="shared" si="0"/>
        <v>0</v>
      </c>
      <c r="H21" s="70">
        <f t="shared" si="0"/>
        <v>0</v>
      </c>
      <c r="I21" s="141">
        <f>SUM(I16:J20)</f>
        <v>0</v>
      </c>
      <c r="J21" s="142"/>
      <c r="K21" s="98">
        <f>SUM(K16:L20)</f>
        <v>0</v>
      </c>
      <c r="L21" s="99"/>
      <c r="M21" s="100"/>
      <c r="O21" s="106" t="s">
        <v>47</v>
      </c>
      <c r="P21" s="107"/>
      <c r="Q21" s="108"/>
      <c r="R21" s="108"/>
      <c r="S21" s="108"/>
      <c r="T21" s="108"/>
      <c r="U21" s="108"/>
      <c r="V21" s="108"/>
      <c r="W21" s="109"/>
      <c r="X21" s="212">
        <f>CEILING(+X16+X17+X18+X19+X20+((+Y16+Y17+Y18+Y19+Y20)/60),1)</f>
        <v>0</v>
      </c>
      <c r="Y21" s="213"/>
      <c r="Z21" s="65"/>
    </row>
    <row r="22" spans="1:26" ht="7.9" customHeight="1" thickBot="1" x14ac:dyDescent="0.25">
      <c r="A22" s="115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7"/>
    </row>
    <row r="23" spans="1:26" ht="18" customHeight="1" thickBot="1" x14ac:dyDescent="0.25">
      <c r="A23" s="122" t="s">
        <v>42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5"/>
    </row>
    <row r="24" spans="1:26" ht="15.75" customHeight="1" x14ac:dyDescent="0.2">
      <c r="A24" s="126" t="s">
        <v>4</v>
      </c>
      <c r="B24" s="94"/>
      <c r="C24" s="127"/>
      <c r="D24" s="93" t="s">
        <v>5</v>
      </c>
      <c r="E24" s="94"/>
      <c r="F24" s="127"/>
      <c r="G24" s="93" t="s">
        <v>6</v>
      </c>
      <c r="H24" s="94"/>
      <c r="I24" s="127"/>
      <c r="J24" s="93" t="s">
        <v>7</v>
      </c>
      <c r="K24" s="94"/>
      <c r="L24" s="127"/>
      <c r="M24" s="93" t="s">
        <v>8</v>
      </c>
      <c r="N24" s="94"/>
      <c r="O24" s="94"/>
      <c r="P24" s="110" t="s">
        <v>12</v>
      </c>
      <c r="Q24" s="111"/>
      <c r="R24" s="93" t="s">
        <v>0</v>
      </c>
      <c r="S24" s="94"/>
      <c r="T24" s="94"/>
      <c r="U24" s="95" t="s">
        <v>45</v>
      </c>
      <c r="V24" s="96"/>
      <c r="W24" s="96"/>
      <c r="X24" s="97"/>
      <c r="Y24" s="233" t="s">
        <v>46</v>
      </c>
      <c r="Z24" s="71"/>
    </row>
    <row r="25" spans="1:26" ht="15" customHeight="1" x14ac:dyDescent="0.2">
      <c r="A25" s="165" t="s">
        <v>24</v>
      </c>
      <c r="B25" s="91" t="s">
        <v>23</v>
      </c>
      <c r="C25" s="91" t="s">
        <v>57</v>
      </c>
      <c r="D25" s="91" t="s">
        <v>24</v>
      </c>
      <c r="E25" s="91" t="s">
        <v>23</v>
      </c>
      <c r="F25" s="91" t="s">
        <v>57</v>
      </c>
      <c r="G25" s="91" t="s">
        <v>24</v>
      </c>
      <c r="H25" s="91" t="s">
        <v>23</v>
      </c>
      <c r="I25" s="91" t="s">
        <v>57</v>
      </c>
      <c r="J25" s="91" t="s">
        <v>24</v>
      </c>
      <c r="K25" s="91" t="s">
        <v>23</v>
      </c>
      <c r="L25" s="91" t="s">
        <v>57</v>
      </c>
      <c r="M25" s="91" t="s">
        <v>24</v>
      </c>
      <c r="N25" s="91" t="s">
        <v>23</v>
      </c>
      <c r="O25" s="91" t="s">
        <v>57</v>
      </c>
      <c r="P25" s="112" t="s">
        <v>24</v>
      </c>
      <c r="Q25" s="113" t="s">
        <v>23</v>
      </c>
      <c r="R25" s="91" t="s">
        <v>25</v>
      </c>
      <c r="S25" s="91" t="s">
        <v>58</v>
      </c>
      <c r="T25" s="91" t="s">
        <v>57</v>
      </c>
      <c r="U25" s="43"/>
      <c r="V25" s="2"/>
      <c r="W25" s="47"/>
      <c r="X25" s="48"/>
      <c r="Y25" s="234"/>
      <c r="Z25" s="71"/>
    </row>
    <row r="26" spans="1:26" ht="18.600000000000001" customHeight="1" thickBot="1" x14ac:dyDescent="0.3">
      <c r="A26" s="114"/>
      <c r="B26" s="92"/>
      <c r="C26" s="92" t="s">
        <v>9</v>
      </c>
      <c r="D26" s="92"/>
      <c r="E26" s="92"/>
      <c r="F26" s="92" t="s">
        <v>9</v>
      </c>
      <c r="G26" s="92"/>
      <c r="H26" s="92"/>
      <c r="I26" s="92" t="s">
        <v>9</v>
      </c>
      <c r="J26" s="92"/>
      <c r="K26" s="92"/>
      <c r="L26" s="92" t="s">
        <v>9</v>
      </c>
      <c r="M26" s="92"/>
      <c r="N26" s="92"/>
      <c r="O26" s="92" t="s">
        <v>9</v>
      </c>
      <c r="P26" s="112"/>
      <c r="Q26" s="113"/>
      <c r="R26" s="92"/>
      <c r="S26" s="92"/>
      <c r="T26" s="92" t="s">
        <v>9</v>
      </c>
      <c r="U26" s="186" t="s">
        <v>31</v>
      </c>
      <c r="V26" s="187"/>
      <c r="W26" s="51">
        <f>+B28+E28+H28+K28+N28+P28</f>
        <v>0</v>
      </c>
      <c r="X26" s="60" t="s">
        <v>1</v>
      </c>
      <c r="Y26" s="234"/>
      <c r="Z26" s="71"/>
    </row>
    <row r="27" spans="1:26" ht="14.45" customHeight="1" x14ac:dyDescent="0.2">
      <c r="A27" s="53" t="s">
        <v>10</v>
      </c>
      <c r="B27" s="92" t="s">
        <v>10</v>
      </c>
      <c r="C27" s="92" t="s">
        <v>11</v>
      </c>
      <c r="D27" s="92"/>
      <c r="E27" s="92"/>
      <c r="F27" s="92" t="s">
        <v>11</v>
      </c>
      <c r="G27" s="92"/>
      <c r="H27" s="92"/>
      <c r="I27" s="92" t="s">
        <v>11</v>
      </c>
      <c r="J27" s="92"/>
      <c r="K27" s="92"/>
      <c r="L27" s="92" t="s">
        <v>11</v>
      </c>
      <c r="M27" s="92"/>
      <c r="N27" s="92"/>
      <c r="O27" s="92" t="s">
        <v>11</v>
      </c>
      <c r="P27" s="114"/>
      <c r="Q27" s="90"/>
      <c r="R27" s="92"/>
      <c r="S27" s="92"/>
      <c r="T27" s="92" t="s">
        <v>11</v>
      </c>
      <c r="U27" s="43"/>
      <c r="V27" s="2"/>
      <c r="W27" s="3"/>
      <c r="X27" s="44"/>
      <c r="Y27" s="235"/>
      <c r="Z27" s="71"/>
    </row>
    <row r="28" spans="1:26" ht="18.600000000000001" customHeight="1" x14ac:dyDescent="0.25">
      <c r="A28" s="151"/>
      <c r="B28" s="149"/>
      <c r="C28" s="149"/>
      <c r="D28" s="156"/>
      <c r="E28" s="149"/>
      <c r="F28" s="149"/>
      <c r="G28" s="156"/>
      <c r="H28" s="149"/>
      <c r="I28" s="149"/>
      <c r="J28" s="156"/>
      <c r="K28" s="149"/>
      <c r="L28" s="149"/>
      <c r="M28" s="156"/>
      <c r="N28" s="149"/>
      <c r="O28" s="149"/>
      <c r="P28" s="118"/>
      <c r="Q28" s="119"/>
      <c r="R28" s="184">
        <f>A28+D28+G28+J28+M28</f>
        <v>0</v>
      </c>
      <c r="S28" s="184">
        <f>B28+E28+H28+K28+N28+P28</f>
        <v>0</v>
      </c>
      <c r="T28" s="184">
        <f>C28+F28+I28+L28+O28</f>
        <v>0</v>
      </c>
      <c r="U28" s="45"/>
      <c r="V28" s="83" t="s">
        <v>20</v>
      </c>
      <c r="W28" s="52">
        <f>W26*40</f>
        <v>0</v>
      </c>
      <c r="X28" s="73"/>
      <c r="Y28" s="236"/>
      <c r="Z28" s="72"/>
    </row>
    <row r="29" spans="1:26" ht="13.5" customHeight="1" thickBot="1" x14ac:dyDescent="0.25">
      <c r="A29" s="152"/>
      <c r="B29" s="150"/>
      <c r="C29" s="150"/>
      <c r="D29" s="134"/>
      <c r="E29" s="150"/>
      <c r="F29" s="150"/>
      <c r="G29" s="134"/>
      <c r="H29" s="150"/>
      <c r="I29" s="150"/>
      <c r="J29" s="134"/>
      <c r="K29" s="150"/>
      <c r="L29" s="150"/>
      <c r="M29" s="134"/>
      <c r="N29" s="150"/>
      <c r="O29" s="150"/>
      <c r="P29" s="120"/>
      <c r="Q29" s="121"/>
      <c r="R29" s="185"/>
      <c r="S29" s="185"/>
      <c r="T29" s="185"/>
      <c r="U29" s="46"/>
      <c r="V29" s="4"/>
      <c r="W29" s="5"/>
      <c r="X29" s="74"/>
      <c r="Y29" s="237"/>
      <c r="Z29" s="72"/>
    </row>
    <row r="30" spans="1:26" ht="22.15" customHeight="1" thickBot="1" x14ac:dyDescent="0.25">
      <c r="A30" s="163" t="s">
        <v>62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45"/>
      <c r="M30" s="146"/>
      <c r="N30" s="6"/>
      <c r="O30" s="6"/>
      <c r="P30" s="6"/>
      <c r="Q30" s="6"/>
      <c r="R30" s="6"/>
      <c r="S30" s="19"/>
      <c r="T30" s="19"/>
      <c r="U30" s="6"/>
      <c r="V30" s="6"/>
      <c r="W30" s="6"/>
      <c r="X30" s="6"/>
      <c r="Y30" s="6"/>
      <c r="Z30" s="29"/>
    </row>
    <row r="31" spans="1:26" ht="34.9" customHeight="1" x14ac:dyDescent="0.2">
      <c r="A31" s="181" t="s">
        <v>18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3"/>
    </row>
    <row r="32" spans="1:26" ht="5.25" hidden="1" customHeight="1" x14ac:dyDescent="0.2">
      <c r="A32" s="18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19"/>
      <c r="T32" s="19"/>
      <c r="U32" s="6"/>
      <c r="V32" s="6"/>
      <c r="W32" s="6"/>
      <c r="X32" s="6"/>
      <c r="Y32" s="6"/>
      <c r="Z32" s="29"/>
    </row>
    <row r="33" spans="1:26" ht="25.15" customHeight="1" x14ac:dyDescent="0.2">
      <c r="A33" s="196" t="s">
        <v>14</v>
      </c>
      <c r="B33" s="161"/>
      <c r="C33" s="161"/>
      <c r="D33" s="161"/>
      <c r="E33" s="12"/>
      <c r="F33" s="13"/>
      <c r="G33" s="6"/>
      <c r="H33" s="161" t="s">
        <v>15</v>
      </c>
      <c r="I33" s="162"/>
      <c r="J33" s="162"/>
      <c r="K33" s="162"/>
      <c r="L33" s="15"/>
      <c r="M33" s="15"/>
      <c r="N33" s="10"/>
      <c r="O33" s="161" t="s">
        <v>16</v>
      </c>
      <c r="P33" s="162"/>
      <c r="Q33" s="162"/>
      <c r="R33" s="162"/>
      <c r="S33" s="14"/>
      <c r="T33" s="14"/>
      <c r="U33" s="6"/>
      <c r="V33" s="6"/>
      <c r="W33" s="6"/>
      <c r="X33" s="6"/>
      <c r="Y33" s="6"/>
      <c r="Z33" s="29"/>
    </row>
    <row r="34" spans="1:26" ht="7.15" customHeight="1" thickBot="1" x14ac:dyDescent="0.25">
      <c r="A34" s="31"/>
      <c r="B34" s="16"/>
      <c r="C34" s="16"/>
      <c r="D34" s="16"/>
      <c r="E34" s="33"/>
      <c r="F34" s="33"/>
      <c r="G34" s="6"/>
      <c r="H34" s="16"/>
      <c r="I34" s="34"/>
      <c r="J34" s="34"/>
      <c r="K34" s="34"/>
      <c r="L34" s="35"/>
      <c r="M34" s="35"/>
      <c r="N34" s="16"/>
      <c r="O34" s="16"/>
      <c r="P34" s="34"/>
      <c r="Q34" s="34"/>
      <c r="R34" s="34"/>
      <c r="S34" s="36"/>
      <c r="T34" s="36"/>
      <c r="U34" s="6"/>
      <c r="V34" s="6"/>
      <c r="W34" s="6"/>
      <c r="X34" s="6"/>
      <c r="Y34" s="6"/>
      <c r="Z34" s="29"/>
    </row>
    <row r="35" spans="1:26" ht="18.600000000000001" customHeight="1" thickBot="1" x14ac:dyDescent="0.25">
      <c r="A35" s="153" t="s">
        <v>43</v>
      </c>
      <c r="B35" s="154"/>
      <c r="C35" s="154"/>
      <c r="D35" s="154"/>
      <c r="E35" s="154"/>
      <c r="F35" s="154"/>
      <c r="G35" s="154"/>
      <c r="H35" s="154"/>
      <c r="I35" s="155"/>
      <c r="J35" s="155"/>
      <c r="K35" s="135" t="s">
        <v>20</v>
      </c>
      <c r="L35" s="136"/>
      <c r="M35" s="7"/>
      <c r="Z35" s="30"/>
    </row>
    <row r="36" spans="1:26" ht="21" customHeight="1" x14ac:dyDescent="0.25">
      <c r="A36" s="143" t="s">
        <v>17</v>
      </c>
      <c r="B36" s="144"/>
      <c r="C36" s="144"/>
      <c r="D36" s="144"/>
      <c r="E36" s="144"/>
      <c r="F36" s="144"/>
      <c r="G36" s="144"/>
      <c r="H36" s="144"/>
      <c r="I36" s="144"/>
      <c r="J36" s="49" t="s">
        <v>2</v>
      </c>
      <c r="K36" s="168">
        <f>+K21+W28</f>
        <v>0</v>
      </c>
      <c r="L36" s="169"/>
      <c r="M36" s="8"/>
      <c r="N36" s="173" t="s">
        <v>34</v>
      </c>
      <c r="O36" s="174"/>
      <c r="P36" s="174"/>
      <c r="Q36" s="174"/>
      <c r="R36" s="174"/>
      <c r="S36" s="171"/>
      <c r="V36" t="s">
        <v>22</v>
      </c>
      <c r="W36"/>
      <c r="X36"/>
      <c r="Y36"/>
      <c r="Z36" s="38"/>
    </row>
    <row r="37" spans="1:26" ht="21" customHeight="1" thickBot="1" x14ac:dyDescent="0.3">
      <c r="A37" s="143" t="s">
        <v>56</v>
      </c>
      <c r="B37" s="144"/>
      <c r="C37" s="144"/>
      <c r="D37" s="144"/>
      <c r="E37" s="144"/>
      <c r="F37" s="144"/>
      <c r="G37" s="144"/>
      <c r="H37" s="144"/>
      <c r="I37" s="144"/>
      <c r="J37" s="49" t="s">
        <v>2</v>
      </c>
      <c r="K37" s="168">
        <f>+X21</f>
        <v>0</v>
      </c>
      <c r="L37" s="170"/>
      <c r="M37" s="8"/>
      <c r="N37" s="175"/>
      <c r="O37" s="175"/>
      <c r="P37" s="175"/>
      <c r="Q37" s="175"/>
      <c r="R37" s="175"/>
      <c r="S37" s="172"/>
      <c r="V37" s="166" t="s">
        <v>41</v>
      </c>
      <c r="W37" s="167"/>
      <c r="X37" s="167"/>
      <c r="Y37" s="167"/>
      <c r="Z37" s="38"/>
    </row>
    <row r="38" spans="1:26" ht="23.45" customHeight="1" thickBot="1" x14ac:dyDescent="0.3">
      <c r="A38" s="147" t="s">
        <v>60</v>
      </c>
      <c r="B38" s="148"/>
      <c r="C38" s="148"/>
      <c r="D38" s="148"/>
      <c r="E38" s="148"/>
      <c r="F38" s="148"/>
      <c r="G38" s="148"/>
      <c r="H38" s="148"/>
      <c r="I38" s="148"/>
      <c r="J38" s="50" t="s">
        <v>2</v>
      </c>
      <c r="K38" s="159">
        <f>+K36+K37</f>
        <v>0</v>
      </c>
      <c r="L38" s="160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41"/>
    </row>
    <row r="39" spans="1:26" ht="23.4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20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40"/>
    </row>
    <row r="40" spans="1:26" ht="24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20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40"/>
    </row>
    <row r="41" spans="1:26" ht="24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20"/>
      <c r="S41" s="8"/>
      <c r="T41" s="59"/>
      <c r="U41"/>
      <c r="Z41" s="40"/>
    </row>
    <row r="42" spans="1:26" ht="12.75" x14ac:dyDescent="0.2">
      <c r="S42" s="8"/>
      <c r="T42" s="9"/>
      <c r="U42"/>
    </row>
  </sheetData>
  <mergeCells count="152">
    <mergeCell ref="S15:T15"/>
    <mergeCell ref="Y24:Y26"/>
    <mergeCell ref="Y27:Y29"/>
    <mergeCell ref="R4:S4"/>
    <mergeCell ref="G4:P4"/>
    <mergeCell ref="H8:H10"/>
    <mergeCell ref="R8:R10"/>
    <mergeCell ref="S8:S10"/>
    <mergeCell ref="J8:J10"/>
    <mergeCell ref="M8:M10"/>
    <mergeCell ref="P7:Q10"/>
    <mergeCell ref="L3:X3"/>
    <mergeCell ref="T4:X4"/>
    <mergeCell ref="X21:Y21"/>
    <mergeCell ref="O14:Y14"/>
    <mergeCell ref="U15:W15"/>
    <mergeCell ref="O15:P15"/>
    <mergeCell ref="Q15:R15"/>
    <mergeCell ref="Y7:Y10"/>
    <mergeCell ref="V7:X10"/>
    <mergeCell ref="K16:M16"/>
    <mergeCell ref="S18:T18"/>
    <mergeCell ref="Q18:R18"/>
    <mergeCell ref="R25:R27"/>
    <mergeCell ref="Q17:R17"/>
    <mergeCell ref="N25:N27"/>
    <mergeCell ref="S16:T16"/>
    <mergeCell ref="K17:M17"/>
    <mergeCell ref="O17:P17"/>
    <mergeCell ref="Q20:R20"/>
    <mergeCell ref="U16:W16"/>
    <mergeCell ref="O16:P16"/>
    <mergeCell ref="D24:F24"/>
    <mergeCell ref="D28:D29"/>
    <mergeCell ref="U17:W17"/>
    <mergeCell ref="S17:T17"/>
    <mergeCell ref="I17:J17"/>
    <mergeCell ref="I18:J18"/>
    <mergeCell ref="O18:P18"/>
    <mergeCell ref="O19:P19"/>
    <mergeCell ref="R28:R29"/>
    <mergeCell ref="O25:O27"/>
    <mergeCell ref="A16:B16"/>
    <mergeCell ref="A19:B19"/>
    <mergeCell ref="B28:B29"/>
    <mergeCell ref="C28:C29"/>
    <mergeCell ref="A24:C24"/>
    <mergeCell ref="A25:A26"/>
    <mergeCell ref="A17:B17"/>
    <mergeCell ref="A18:B18"/>
    <mergeCell ref="H28:H29"/>
    <mergeCell ref="J28:J29"/>
    <mergeCell ref="T25:T27"/>
    <mergeCell ref="H25:H27"/>
    <mergeCell ref="I28:I29"/>
    <mergeCell ref="L25:L27"/>
    <mergeCell ref="M25:M27"/>
    <mergeCell ref="M28:M29"/>
    <mergeCell ref="N28:N29"/>
    <mergeCell ref="O28:O29"/>
    <mergeCell ref="B3:K3"/>
    <mergeCell ref="A33:D33"/>
    <mergeCell ref="B4:F4"/>
    <mergeCell ref="A20:B20"/>
    <mergeCell ref="I16:J16"/>
    <mergeCell ref="K19:M19"/>
    <mergeCell ref="A14:M14"/>
    <mergeCell ref="A6:Z6"/>
    <mergeCell ref="S28:S29"/>
    <mergeCell ref="K28:K29"/>
    <mergeCell ref="O33:R33"/>
    <mergeCell ref="R7:T7"/>
    <mergeCell ref="M7:O7"/>
    <mergeCell ref="A31:Z31"/>
    <mergeCell ref="T28:T29"/>
    <mergeCell ref="U26:V26"/>
    <mergeCell ref="G8:G10"/>
    <mergeCell ref="I15:J15"/>
    <mergeCell ref="K15:M15"/>
    <mergeCell ref="L28:L29"/>
    <mergeCell ref="V37:Y37"/>
    <mergeCell ref="K36:L36"/>
    <mergeCell ref="K37:L37"/>
    <mergeCell ref="S36:S37"/>
    <mergeCell ref="N36:R37"/>
    <mergeCell ref="O8:O10"/>
    <mergeCell ref="Q16:R16"/>
    <mergeCell ref="K18:M18"/>
    <mergeCell ref="J24:L24"/>
    <mergeCell ref="I19:J19"/>
    <mergeCell ref="C8:C10"/>
    <mergeCell ref="D8:D10"/>
    <mergeCell ref="F8:F10"/>
    <mergeCell ref="I8:I10"/>
    <mergeCell ref="A8:A9"/>
    <mergeCell ref="B8:B10"/>
    <mergeCell ref="A15:B15"/>
    <mergeCell ref="K38:L38"/>
    <mergeCell ref="C25:C27"/>
    <mergeCell ref="D25:D27"/>
    <mergeCell ref="E25:E27"/>
    <mergeCell ref="F25:F27"/>
    <mergeCell ref="H33:K33"/>
    <mergeCell ref="A30:K30"/>
    <mergeCell ref="A37:I37"/>
    <mergeCell ref="G25:G27"/>
    <mergeCell ref="A36:I36"/>
    <mergeCell ref="L30:M30"/>
    <mergeCell ref="K25:K27"/>
    <mergeCell ref="A38:I38"/>
    <mergeCell ref="E28:E29"/>
    <mergeCell ref="B25:B27"/>
    <mergeCell ref="A28:A29"/>
    <mergeCell ref="F28:F29"/>
    <mergeCell ref="A35:J35"/>
    <mergeCell ref="G28:G29"/>
    <mergeCell ref="A13:Z13"/>
    <mergeCell ref="E8:E10"/>
    <mergeCell ref="K8:K10"/>
    <mergeCell ref="N8:N10"/>
    <mergeCell ref="P11:Q11"/>
    <mergeCell ref="K35:L35"/>
    <mergeCell ref="L8:L10"/>
    <mergeCell ref="I20:J20"/>
    <mergeCell ref="K20:M20"/>
    <mergeCell ref="I21:J21"/>
    <mergeCell ref="P28:Q29"/>
    <mergeCell ref="A23:Z23"/>
    <mergeCell ref="A7:C7"/>
    <mergeCell ref="D7:F7"/>
    <mergeCell ref="G7:I7"/>
    <mergeCell ref="J7:L7"/>
    <mergeCell ref="S25:S27"/>
    <mergeCell ref="G24:I24"/>
    <mergeCell ref="A21:B21"/>
    <mergeCell ref="T8:T10"/>
    <mergeCell ref="U24:X24"/>
    <mergeCell ref="K21:M21"/>
    <mergeCell ref="U18:W18"/>
    <mergeCell ref="U19:W19"/>
    <mergeCell ref="U20:W20"/>
    <mergeCell ref="O21:W21"/>
    <mergeCell ref="S19:T19"/>
    <mergeCell ref="P24:Q27"/>
    <mergeCell ref="A22:Z22"/>
    <mergeCell ref="M24:O24"/>
    <mergeCell ref="S20:T20"/>
    <mergeCell ref="Q19:R19"/>
    <mergeCell ref="O20:P20"/>
    <mergeCell ref="I25:I27"/>
    <mergeCell ref="J25:J27"/>
    <mergeCell ref="R24:T24"/>
  </mergeCells>
  <phoneticPr fontId="0" type="noConversion"/>
  <pageMargins left="0.43307086614173229" right="0.55118110236220474" top="0.62992125984251968" bottom="0.6692913385826772" header="0.51181102362204722" footer="0.51181102362204722"/>
  <pageSetup paperSize="9" scale="80" orientation="landscape" horizontalDpi="4294967293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Albanese</dc:creator>
  <cp:lastModifiedBy>Administrator</cp:lastModifiedBy>
  <cp:lastPrinted>2019-02-05T09:38:53Z</cp:lastPrinted>
  <dcterms:created xsi:type="dcterms:W3CDTF">2004-04-06T12:04:04Z</dcterms:created>
  <dcterms:modified xsi:type="dcterms:W3CDTF">2019-02-05T09:50:44Z</dcterms:modified>
</cp:coreProperties>
</file>